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Preislisten\"/>
    </mc:Choice>
  </mc:AlternateContent>
  <xr:revisionPtr revIDLastSave="0" documentId="13_ncr:1_{2358E384-14EF-437D-B48B-8BFE8696B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nacks" sheetId="1" r:id="rId1"/>
    <sheet name="Lieferanten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23" i="1"/>
  <c r="D22" i="1"/>
  <c r="D16" i="1"/>
  <c r="D138" i="1"/>
  <c r="D137" i="1"/>
  <c r="D59" i="1"/>
  <c r="D44" i="1"/>
  <c r="D19" i="1"/>
  <c r="D127" i="1"/>
  <c r="D82" i="1"/>
  <c r="D83" i="1"/>
  <c r="D81" i="1"/>
  <c r="D46" i="1"/>
  <c r="D47" i="1"/>
  <c r="D45" i="1"/>
  <c r="D42" i="1"/>
  <c r="D41" i="1"/>
  <c r="D92" i="1"/>
  <c r="D93" i="1"/>
  <c r="D94" i="1"/>
  <c r="D95" i="1"/>
  <c r="D91" i="1"/>
  <c r="D29" i="1"/>
  <c r="D13" i="1"/>
  <c r="D121" i="1"/>
  <c r="D114" i="1"/>
  <c r="D108" i="1"/>
  <c r="D109" i="1"/>
  <c r="D99" i="1" l="1"/>
  <c r="D97" i="1"/>
  <c r="D87" i="1"/>
  <c r="D88" i="1"/>
  <c r="D89" i="1"/>
  <c r="D90" i="1"/>
  <c r="D133" i="1"/>
  <c r="D43" i="1" l="1"/>
  <c r="D28" i="1" l="1"/>
  <c r="D27" i="1"/>
  <c r="D26" i="1"/>
  <c r="D25" i="1"/>
  <c r="D66" i="1" l="1"/>
  <c r="D86" i="1"/>
  <c r="D20" i="1" l="1"/>
  <c r="D110" i="1" l="1"/>
  <c r="D70" i="1"/>
  <c r="D136" i="1" l="1"/>
  <c r="D135" i="1"/>
  <c r="D126" i="1" l="1"/>
  <c r="D125" i="1"/>
  <c r="D124" i="1"/>
  <c r="D123" i="1"/>
  <c r="D106" i="1"/>
  <c r="D73" i="1"/>
  <c r="D72" i="1"/>
  <c r="D71" i="1"/>
  <c r="D69" i="1"/>
  <c r="D58" i="1"/>
  <c r="D11" i="1" l="1"/>
  <c r="D10" i="1"/>
  <c r="D12" i="1"/>
  <c r="D9" i="1" l="1"/>
  <c r="D128" i="1" l="1"/>
  <c r="D84" i="1"/>
  <c r="D5" i="1" l="1"/>
  <c r="D6" i="1"/>
  <c r="D15" i="1"/>
  <c r="D17" i="1"/>
  <c r="D18" i="1"/>
  <c r="D24" i="1"/>
  <c r="D31" i="1"/>
  <c r="D32" i="1"/>
  <c r="D33" i="1"/>
  <c r="D34" i="1"/>
  <c r="D35" i="1"/>
  <c r="D36" i="1"/>
  <c r="D37" i="1"/>
  <c r="D38" i="1"/>
  <c r="D39" i="1"/>
  <c r="D40" i="1"/>
  <c r="D49" i="1"/>
  <c r="D50" i="1"/>
  <c r="D51" i="1"/>
  <c r="D52" i="1"/>
  <c r="D53" i="1"/>
  <c r="D54" i="1"/>
  <c r="D55" i="1"/>
  <c r="D56" i="1"/>
  <c r="D57" i="1"/>
  <c r="D64" i="1"/>
  <c r="D61" i="1"/>
  <c r="D62" i="1"/>
  <c r="D63" i="1"/>
  <c r="D74" i="1"/>
  <c r="D75" i="1"/>
  <c r="D76" i="1"/>
  <c r="D77" i="1"/>
  <c r="D78" i="1"/>
  <c r="D79" i="1"/>
  <c r="D80" i="1"/>
  <c r="D96" i="1"/>
  <c r="D98" i="1"/>
  <c r="D101" i="1"/>
  <c r="D102" i="1"/>
  <c r="D103" i="1"/>
  <c r="D104" i="1"/>
  <c r="D105" i="1"/>
  <c r="D107" i="1"/>
  <c r="D112" i="1"/>
  <c r="D113" i="1"/>
  <c r="D115" i="1"/>
  <c r="D116" i="1"/>
  <c r="D117" i="1"/>
  <c r="D118" i="1"/>
  <c r="D119" i="1"/>
  <c r="D120" i="1"/>
  <c r="D129" i="1"/>
  <c r="D130" i="1"/>
  <c r="D132" i="1"/>
  <c r="D4" i="1"/>
</calcChain>
</file>

<file path=xl/sharedStrings.xml><?xml version="1.0" encoding="utf-8"?>
<sst xmlns="http://schemas.openxmlformats.org/spreadsheetml/2006/main" count="581" uniqueCount="368">
  <si>
    <t>Artikelnummer</t>
  </si>
  <si>
    <t>Bezeichnung</t>
  </si>
  <si>
    <t>BIO</t>
  </si>
  <si>
    <t xml:space="preserve">Lieferant </t>
  </si>
  <si>
    <t>NETTO</t>
  </si>
  <si>
    <t>BRUTTO</t>
  </si>
  <si>
    <t>VPE / WG</t>
  </si>
  <si>
    <t>Lieferant</t>
  </si>
  <si>
    <t>Menge</t>
  </si>
  <si>
    <t xml:space="preserve">Riegel, Nüsse, Früchte, Getreide </t>
  </si>
  <si>
    <t>ae1-10-001</t>
  </si>
  <si>
    <t>Sesamriegel m. Honig, BIO, 27g</t>
  </si>
  <si>
    <t>03 / 12 St - 3_12</t>
  </si>
  <si>
    <t>ae1-10-002</t>
  </si>
  <si>
    <t>Sesamriegel m. Orange, BIO, 27g</t>
  </si>
  <si>
    <t>ae1-10-003</t>
  </si>
  <si>
    <t>Sesamriegel m. Schwarzkümmel, BIO, 27g</t>
  </si>
  <si>
    <t>g89-19-112</t>
  </si>
  <si>
    <t>Barrita, BIO,  20g</t>
  </si>
  <si>
    <t>03 / 45 St - 3A_45</t>
  </si>
  <si>
    <t>Trockenfrüchte</t>
  </si>
  <si>
    <t>ae1-10-007</t>
  </si>
  <si>
    <t>Datteln, kernlos, BIO, 150g</t>
  </si>
  <si>
    <t>03 / 10 St - 3_10</t>
  </si>
  <si>
    <t>03 / 05 St - 3_5</t>
  </si>
  <si>
    <t>Mangos, Aktion Schutzengel, 100g</t>
  </si>
  <si>
    <t>03 / 25 St - 3A_25</t>
  </si>
  <si>
    <t>dph8-14-130</t>
  </si>
  <si>
    <t>Mangos, getr. ohne Zucker, 100g</t>
  </si>
  <si>
    <t>03 / 12 St - 3A_12</t>
  </si>
  <si>
    <t>sl0-10-100</t>
  </si>
  <si>
    <t>Nüsse</t>
  </si>
  <si>
    <t>03 / 24 St - 3A_24</t>
  </si>
  <si>
    <t>Studentenfutter, BIO, 250g</t>
  </si>
  <si>
    <t>Schokolade, Tafel, Milch</t>
  </si>
  <si>
    <t>03 / 10 St - 3A_10</t>
  </si>
  <si>
    <t>03 / 20 St - 3A_20</t>
  </si>
  <si>
    <t>g89-01-820</t>
  </si>
  <si>
    <t>Premium Bio Praline, 100g</t>
  </si>
  <si>
    <t>g89-01-827</t>
  </si>
  <si>
    <t>Fairena, Vollmilch, Mini, BIO, 100x3g</t>
  </si>
  <si>
    <t>ohne Rabatt</t>
  </si>
  <si>
    <t>g89-51-802</t>
  </si>
  <si>
    <t>Vollmilch pur, Bio, 100g</t>
  </si>
  <si>
    <t>g89-51-804</t>
  </si>
  <si>
    <t>Ganze Mandeln, Bio, 100g</t>
  </si>
  <si>
    <t>g89-51-805</t>
  </si>
  <si>
    <t>Ganze Nuss, Bio, 100g</t>
  </si>
  <si>
    <t>g89-51-809</t>
  </si>
  <si>
    <t>Espresso Caramel, Bio, 100g</t>
  </si>
  <si>
    <t>g89-51-810</t>
  </si>
  <si>
    <t>Kardamom, Bio, 100g</t>
  </si>
  <si>
    <t>g89-51-811</t>
  </si>
  <si>
    <t>Fleur de Sel, Bio, 100g</t>
  </si>
  <si>
    <t>g89-51-857</t>
  </si>
  <si>
    <t>Genuss Pur, Vollmilch, BIO, 10g</t>
  </si>
  <si>
    <t>03 / 50 St - 3A_50</t>
  </si>
  <si>
    <t>g89-61-802</t>
  </si>
  <si>
    <t>Caramel Salz, BIO, 40g</t>
  </si>
  <si>
    <t>Schokolade, Tafel, Bitter</t>
  </si>
  <si>
    <t>g89-01-819</t>
  </si>
  <si>
    <t>Premium, Noir-Mint, BIO,  100g</t>
  </si>
  <si>
    <t>g89-01-858</t>
  </si>
  <si>
    <t>Grand Noir Orange, BIO, 100g</t>
  </si>
  <si>
    <t>g89-01-859</t>
  </si>
  <si>
    <t>Grand Noir Edelbitter, BIO, 100g</t>
  </si>
  <si>
    <t>g89-01-860</t>
  </si>
  <si>
    <t>Grand Noir Zartbitter,Bio, 100g</t>
  </si>
  <si>
    <t>g89-51-803</t>
  </si>
  <si>
    <t>Zartbitter mild, Bio, 100g</t>
  </si>
  <si>
    <t>g89-51-827</t>
  </si>
  <si>
    <t>Cacao Nibs, Bio, 100g</t>
  </si>
  <si>
    <t>g89-51-839</t>
  </si>
  <si>
    <t>Mandel Orange, Zartbitter, Bio, 100g</t>
  </si>
  <si>
    <t>g89-61-801</t>
  </si>
  <si>
    <t>g89-61-813</t>
  </si>
  <si>
    <t>Sao Tome 95%, Bio, 80g, Bitterschokolade</t>
  </si>
  <si>
    <t>Schokolade, Tafel, Weiße</t>
  </si>
  <si>
    <t>g89-51-812</t>
  </si>
  <si>
    <t>Cafè Blanc, Bio, 100g</t>
  </si>
  <si>
    <t>g89-61-803</t>
  </si>
  <si>
    <t>g89-61-805</t>
  </si>
  <si>
    <t>Schokolade, Riegel</t>
  </si>
  <si>
    <t>Confiserie</t>
  </si>
  <si>
    <t>03 / 06 St - 3A_6</t>
  </si>
  <si>
    <t>Kekse</t>
  </si>
  <si>
    <t>03 / 06 St - 3_6</t>
  </si>
  <si>
    <t>g89-11-915</t>
  </si>
  <si>
    <t>BIO Schoko-Orangen-Taler, 125g</t>
  </si>
  <si>
    <t>g89-11-916</t>
  </si>
  <si>
    <t>BIO Kokos-Reis-Kringel, 125g</t>
  </si>
  <si>
    <t>g89-11-917</t>
  </si>
  <si>
    <t>Lemon-Herzen, Bio, 125g</t>
  </si>
  <si>
    <t>g89-11-918</t>
  </si>
  <si>
    <t>BIO Marmor-Dinkel-Knusper, 125g</t>
  </si>
  <si>
    <t>g89-11-925</t>
  </si>
  <si>
    <t>Doblito, BIO, 85g</t>
  </si>
  <si>
    <t>03 / 14 St - 3A_14</t>
  </si>
  <si>
    <t>sa5-10-400</t>
  </si>
  <si>
    <t>Fruchtgummi</t>
  </si>
  <si>
    <t>dpa0-14-003</t>
  </si>
  <si>
    <t>Saure Schlangen, BIO-Fruchtgummi, 100g</t>
  </si>
  <si>
    <t>py3-10-201</t>
  </si>
  <si>
    <t>"Bärenstarke", Fruchtgummi, BIO, 100g</t>
  </si>
  <si>
    <t>py3-10-203</t>
  </si>
  <si>
    <t>"Costa Rica Cola" , Fruchtgummi, 100g</t>
  </si>
  <si>
    <t>py3-10-208</t>
  </si>
  <si>
    <t>Power-Guarana, Saurer-Fruchtgummi, BIO 100g</t>
  </si>
  <si>
    <t>py3-10-213</t>
  </si>
  <si>
    <t>Bärenfamily, Fruchtgummi, Bio, 100g</t>
  </si>
  <si>
    <t>py3-10-219</t>
  </si>
  <si>
    <t>Zootiere wild&amp;sauer, Fruchtgummi, 100g, Bio</t>
  </si>
  <si>
    <t>py3-10-223</t>
  </si>
  <si>
    <t>Veggie Fruits, Fruchtgummi m.Pektin, Bio, 100g</t>
  </si>
  <si>
    <t>Bonbons</t>
  </si>
  <si>
    <t>py3-10-217</t>
  </si>
  <si>
    <t>Kau' fai, Kaubonbon , 100g</t>
  </si>
  <si>
    <t>ro1-10-150</t>
  </si>
  <si>
    <t>Pfefferminzdrops, Display, 10x15g</t>
  </si>
  <si>
    <t>Snacks, süß</t>
  </si>
  <si>
    <t>Chips</t>
  </si>
  <si>
    <t>Nummer</t>
  </si>
  <si>
    <t>Firma</t>
  </si>
  <si>
    <t>Chotanagpurgruppe</t>
  </si>
  <si>
    <t>El Puente</t>
  </si>
  <si>
    <t>GEPA</t>
  </si>
  <si>
    <t>globo</t>
  </si>
  <si>
    <t>dwp</t>
  </si>
  <si>
    <t>Venceremos</t>
  </si>
  <si>
    <t>Vamos</t>
  </si>
  <si>
    <t>Contigo 12</t>
  </si>
  <si>
    <t>Contigo</t>
  </si>
  <si>
    <t>Checkpoint Systems</t>
  </si>
  <si>
    <t>Paper+Design</t>
  </si>
  <si>
    <t>Automoblie Hans Basdorf</t>
  </si>
  <si>
    <t>WUP</t>
  </si>
  <si>
    <t>das Büro</t>
  </si>
  <si>
    <t>GELSENDIENSTE</t>
  </si>
  <si>
    <t>MVG</t>
  </si>
  <si>
    <t>FAIRKAUF Handelskontor eG</t>
  </si>
  <si>
    <t>FairTradeCenter Breisgau</t>
  </si>
  <si>
    <t>MEMO AG</t>
  </si>
  <si>
    <t>Gone Arty</t>
  </si>
  <si>
    <t>Tilingo Nepra V.O.F.</t>
  </si>
  <si>
    <t>Feluka Trading</t>
  </si>
  <si>
    <t>Bukes, Karin und Bukes, Barbara GbR</t>
  </si>
  <si>
    <t>Wolfgang Hofsäss</t>
  </si>
  <si>
    <t>Oriental Touch</t>
  </si>
  <si>
    <t>fairtrade media</t>
  </si>
  <si>
    <t>Deutsche Post AG</t>
  </si>
  <si>
    <t>Espresso-Becker</t>
  </si>
  <si>
    <t>Freundeskreis Chotanagpur Dortmund e.V.</t>
  </si>
  <si>
    <t>Banafair e.V.</t>
  </si>
  <si>
    <t>Riegel Wein</t>
  </si>
  <si>
    <t>De Evenaar B.V.</t>
  </si>
  <si>
    <t>Amandla</t>
  </si>
  <si>
    <t>Lanka Lamai</t>
  </si>
  <si>
    <t>Stichting Madat Nepal Handel</t>
  </si>
  <si>
    <t>Wisnu Import</t>
  </si>
  <si>
    <t>dosenspezialist GmbH</t>
  </si>
  <si>
    <t>Espresso Becker GE</t>
  </si>
  <si>
    <t>Haak GmbH</t>
  </si>
  <si>
    <t>Globasid</t>
  </si>
  <si>
    <t>Famulus Verpackungen</t>
  </si>
  <si>
    <t>FBM</t>
  </si>
  <si>
    <t>sundara paper art</t>
  </si>
  <si>
    <t>Karma Fair Trade</t>
  </si>
  <si>
    <t>Sarana</t>
  </si>
  <si>
    <t>Twinning Company</t>
  </si>
  <si>
    <t>Buerscher Getränekmarkt</t>
  </si>
  <si>
    <t>Pressel Versand GmbH</t>
  </si>
  <si>
    <t>KS Licht -u. Elektrotechnik GmbH</t>
  </si>
  <si>
    <t>div. Kreditoren</t>
  </si>
  <si>
    <t>Stock</t>
  </si>
  <si>
    <t>Steuerbüro Peter Bense</t>
  </si>
  <si>
    <t>IKEA Deutschland GmbH &amp; Co KG</t>
  </si>
  <si>
    <t>IHK Nord Westfalen</t>
  </si>
  <si>
    <t>DOETSCH Brandschutz-Service GmbH</t>
  </si>
  <si>
    <t>Regionales Vertriebszentrum</t>
  </si>
  <si>
    <t>wobkom GmbH</t>
  </si>
  <si>
    <t>AUER GmbH</t>
  </si>
  <si>
    <t>VKF Renzel GmbH</t>
  </si>
  <si>
    <t>Völcker Druck GmbH</t>
  </si>
  <si>
    <t>Berufsgenossenschaft Handel und</t>
  </si>
  <si>
    <t>Bundesanzeiger Verlag GmbH</t>
  </si>
  <si>
    <t>SWANE-Design</t>
  </si>
  <si>
    <t>Merino Sonneberger Steppbettenfabrik</t>
  </si>
  <si>
    <t>Dimtsas und Borisic GbR</t>
  </si>
  <si>
    <t>trinkgut Neumann e.K.</t>
  </si>
  <si>
    <t>FairForward B.V.</t>
  </si>
  <si>
    <t>Marion Decker</t>
  </si>
  <si>
    <t>Amt für Jugendarbeit der 'EKvW</t>
  </si>
  <si>
    <t>Jörg Metzner</t>
  </si>
  <si>
    <t>Centrum Mondiaal</t>
  </si>
  <si>
    <t>FairPlaza</t>
  </si>
  <si>
    <t>Pack2Go</t>
  </si>
  <si>
    <t>Snacks</t>
  </si>
  <si>
    <t>Süd-Nord-Kontor</t>
  </si>
  <si>
    <t>Ethiquable</t>
  </si>
  <si>
    <t>Fair-Handelsz.</t>
  </si>
  <si>
    <t>py3-10-050</t>
  </si>
  <si>
    <t>Bio Lollis, versch.Sorten,  8 St.  á 7 g, 56 g</t>
  </si>
  <si>
    <t>dph8-14-050</t>
  </si>
  <si>
    <t>MangoMonkeys,BIO, Fruchtgummi, 100g</t>
  </si>
  <si>
    <t>03 / 08 St - 3_8</t>
  </si>
  <si>
    <t>dsl9-14-002</t>
  </si>
  <si>
    <t>Kokosriegel, Vollmilch BIO, 40g</t>
  </si>
  <si>
    <t>Kokoschips, Bio, 80g</t>
  </si>
  <si>
    <t>g89-10-852</t>
  </si>
  <si>
    <t>g89-61-837</t>
  </si>
  <si>
    <t>Bio Fleur de Sel Noir 100 g</t>
  </si>
  <si>
    <t>g89-11-928</t>
  </si>
  <si>
    <t>g89-11-929</t>
  </si>
  <si>
    <t>g89-11-936</t>
  </si>
  <si>
    <t>g89-11-934</t>
  </si>
  <si>
    <t>Mandel-Heidesand, Bio, 125g</t>
  </si>
  <si>
    <t>g89-11-760</t>
  </si>
  <si>
    <t>Ingwer Kirsch, Bonbons, 100g Bio</t>
  </si>
  <si>
    <t>g89-11-761</t>
  </si>
  <si>
    <t>Zitrone-Thymian-Bonbons, 100g Bio</t>
  </si>
  <si>
    <t>g89-11-762</t>
  </si>
  <si>
    <t>Honig.Anis, Bonbons, 100g Bio</t>
  </si>
  <si>
    <t>g89-11-763</t>
  </si>
  <si>
    <t xml:space="preserve">Kaffee-Sahne-Bonbons, 100g </t>
  </si>
  <si>
    <t>dpe6-14-001</t>
  </si>
  <si>
    <t>Kartoffelchips, blau, BIO, 100g</t>
  </si>
  <si>
    <t>dpe6-14-002</t>
  </si>
  <si>
    <t>Kartoffelchips, rot, BIO, 100g</t>
  </si>
  <si>
    <t>dfb5-14-008</t>
  </si>
  <si>
    <t>Nussriegel, Paule, Haselnuss-Kirsche, BIO, 35g</t>
  </si>
  <si>
    <t>03 / 18 St - 3A_18</t>
  </si>
  <si>
    <t>dfb5-14-009</t>
  </si>
  <si>
    <t>Nussriegel, Hanna, Mandel-Feige, BIO, 35g</t>
  </si>
  <si>
    <t>dsl9-14-003</t>
  </si>
  <si>
    <t>Kokosriegel, Edelbitter, BIO, 40g</t>
  </si>
  <si>
    <t>03 / 08 St - 3_08</t>
  </si>
  <si>
    <t>sa5-10-610</t>
  </si>
  <si>
    <t>Nougat, Schokolade, 10x14g</t>
  </si>
  <si>
    <t>sa5-10-700</t>
  </si>
  <si>
    <t>Nougattaler m. Schoko, 150g</t>
  </si>
  <si>
    <t>Nougattaler, 150g</t>
  </si>
  <si>
    <t>ae1-10-020</t>
  </si>
  <si>
    <t xml:space="preserve">Dattel-Trüffel mit Sesam 120 g, kbA </t>
  </si>
  <si>
    <t>03 / 06 St - 3_06</t>
  </si>
  <si>
    <t>ae1-10-021</t>
  </si>
  <si>
    <t xml:space="preserve">Dattel-Trüffel mit Zimt 120 g, kbA </t>
  </si>
  <si>
    <t>ae1-10-022</t>
  </si>
  <si>
    <t xml:space="preserve">Dattel-Trüffel mit Hibiskus 120 g, kbA </t>
  </si>
  <si>
    <t>Schokolade, Vegan</t>
  </si>
  <si>
    <t>Bio</t>
  </si>
  <si>
    <t>dph8-14-022</t>
  </si>
  <si>
    <t>g89-10-856</t>
  </si>
  <si>
    <t>Cashews, Salz, BIO, 100g</t>
  </si>
  <si>
    <t>g89-10-857</t>
  </si>
  <si>
    <t>Cashews, BIO, natur, Bruch, 500g</t>
  </si>
  <si>
    <t>03 / 04 St - 3A_4</t>
  </si>
  <si>
    <t>Nussmix, ger.&amp; wür., BIO, 133g, Pfandglas</t>
  </si>
  <si>
    <t>int-10-470</t>
  </si>
  <si>
    <t>int-10-460</t>
  </si>
  <si>
    <t>Erdnüsse, ger. &amp; ges., BIO, 160g, Pfandglas</t>
  </si>
  <si>
    <t>g89-61-872</t>
  </si>
  <si>
    <t>Joghurt Erdbeer, BIO 80g</t>
  </si>
  <si>
    <t>g45-01-004</t>
  </si>
  <si>
    <t xml:space="preserve">Popquins, Cacao, BIO, 120g </t>
  </si>
  <si>
    <t>g45-01-006</t>
  </si>
  <si>
    <t xml:space="preserve">Popquins, Classic, BIO, 120g </t>
  </si>
  <si>
    <t>ae1-10-023</t>
  </si>
  <si>
    <t xml:space="preserve">Dattel-Trüffel ,Mandel-Orange,120 g, kbA </t>
  </si>
  <si>
    <t>ae1-10-024</t>
  </si>
  <si>
    <t xml:space="preserve">Dattel-Trüffel mit Kardamon,120 g, kbA </t>
  </si>
  <si>
    <t>dfb4-18-027</t>
  </si>
  <si>
    <t>Tartufi, Quartett, 110g</t>
  </si>
  <si>
    <t>dfb5-14-010</t>
  </si>
  <si>
    <t>Schoko-Nuss Pralinen, BIO, 84g</t>
  </si>
  <si>
    <t>03 / 08 St - 3A_8</t>
  </si>
  <si>
    <t>sa5-10-900</t>
  </si>
  <si>
    <t>Nougat, Schokolade, Minze,10x12g, 120g</t>
  </si>
  <si>
    <t>sa5-10-410</t>
  </si>
  <si>
    <t>Nougattaler, Salzkaramel, 150g</t>
  </si>
  <si>
    <t>sa5-10-420</t>
  </si>
  <si>
    <t>Nougattaler, Ingwer, 150g</t>
  </si>
  <si>
    <t>dph8-14-053</t>
  </si>
  <si>
    <t>MangoEngel,Fruchtgummi, BIO, 100g</t>
  </si>
  <si>
    <t>py3-10-224</t>
  </si>
  <si>
    <t>Veggie Tropicals-,ohne Gelatine, Bio, 100g</t>
  </si>
  <si>
    <t>g89-19-113</t>
  </si>
  <si>
    <t>Barrita, Choco, BIO,  20g</t>
  </si>
  <si>
    <t>int-10-471</t>
  </si>
  <si>
    <t>Erdnüsse, ger. &amp; Paprika, BIO, 125g, Pfandglas</t>
  </si>
  <si>
    <t>ae1-10-026</t>
  </si>
  <si>
    <t xml:space="preserve">Dattel-Trüffel mit Erdnuss,120 g, kbA </t>
  </si>
  <si>
    <t>ae1-10-040</t>
  </si>
  <si>
    <t>ae1-10-041</t>
  </si>
  <si>
    <t>ae1-10-042</t>
  </si>
  <si>
    <t>ae1-10-043</t>
  </si>
  <si>
    <t xml:space="preserve">Mini-Dattel-Trüffel ,Mandel-Orange,35 g, kbA </t>
  </si>
  <si>
    <t xml:space="preserve">Mini-Dattel-Trüffel, Erdnuss, 35 g, kbA </t>
  </si>
  <si>
    <t xml:space="preserve">Mini-Dattel-Trüffel, Hibiskus, 35 g, kbA </t>
  </si>
  <si>
    <t xml:space="preserve">Mini-Dattel-Trüffel, Zitrone , 35 g, kbA </t>
  </si>
  <si>
    <t>dfb5-14-017</t>
  </si>
  <si>
    <t>Fruchtriegel, Emma, Kirsch-Aronia BIO, 40g</t>
  </si>
  <si>
    <t>dfb5-14-018</t>
  </si>
  <si>
    <t>Fruchtriegel, Oskar, Apfel-Feige, BIO, 40g</t>
  </si>
  <si>
    <t>g89-61-835</t>
  </si>
  <si>
    <t>Vollmilch, 33%, BIO, 100g</t>
  </si>
  <si>
    <t>g89-61-83501</t>
  </si>
  <si>
    <t>Schutzengel Vollmilch, 33%, BIO, 100g</t>
  </si>
  <si>
    <t>int-10-012</t>
  </si>
  <si>
    <t>Die faire Tafel,Rum Trüffel kbA 85g</t>
  </si>
  <si>
    <t>int-10-013</t>
  </si>
  <si>
    <t>Die faire Tafel, Praline` kbA 85g</t>
  </si>
  <si>
    <t>int-10-014</t>
  </si>
  <si>
    <t>Die faire Tafel, Cappuccino, kbA,  85g</t>
  </si>
  <si>
    <t>g89-61-882</t>
  </si>
  <si>
    <t>Weisse Schokolade, BIO,100g</t>
  </si>
  <si>
    <t>g89-61-840</t>
  </si>
  <si>
    <t>cookies choc fairness, BIO, 45g, vegan</t>
  </si>
  <si>
    <t>g89-61-821</t>
  </si>
  <si>
    <t>Caramel crunch fairness, BIO, 37,5g</t>
  </si>
  <si>
    <t>g89-61-841</t>
  </si>
  <si>
    <t>quinua crisp fairness, BIO, 45g</t>
  </si>
  <si>
    <t>g89-61-842</t>
  </si>
  <si>
    <t>honey almond fairness, BIO, 45g</t>
  </si>
  <si>
    <t>g89-61-843</t>
  </si>
  <si>
    <t>Yogurt &amp; Choc Fairness, BIO, 45g</t>
  </si>
  <si>
    <t>g89-61-844</t>
  </si>
  <si>
    <t>Poppy &amp; Vanilla Fairness, BIO, 45g</t>
  </si>
  <si>
    <t>g89-61-845</t>
  </si>
  <si>
    <t>yogurt crisp fairness, BIO, 45g</t>
  </si>
  <si>
    <t>g89-61-846</t>
  </si>
  <si>
    <t>Creamy Espresso Fairness, BIO, 37,5g</t>
  </si>
  <si>
    <t>g89-61-847</t>
  </si>
  <si>
    <t>double milk fairness, BIO, 37,5g</t>
  </si>
  <si>
    <t>g89-61-848</t>
  </si>
  <si>
    <t>Creamy cocos fairness, BIO, 45g</t>
  </si>
  <si>
    <t>g89-61-849</t>
  </si>
  <si>
    <t>coffee crunch fairness, BIO, 37,5g</t>
  </si>
  <si>
    <t>g89-61-880</t>
  </si>
  <si>
    <t>hazel nougat fairness, BIO, 37,5g</t>
  </si>
  <si>
    <t>py3-10-005</t>
  </si>
  <si>
    <t>Bio Lollis, versch.Sorten, 200 St.</t>
  </si>
  <si>
    <t>03 / 01 St - 3_1</t>
  </si>
  <si>
    <t>dfb5-14-016</t>
  </si>
  <si>
    <t>Fruchtriegel, Lotte, BIO, 40g</t>
  </si>
  <si>
    <t>g89-10-560</t>
  </si>
  <si>
    <t>Rosinen, 250g</t>
  </si>
  <si>
    <t>g89-61-881</t>
  </si>
  <si>
    <t>Nougat Schokolade, BIO,100g</t>
  </si>
  <si>
    <t>int-10-009</t>
  </si>
  <si>
    <t>Die faire Tafel, Zartbitter/Minze,BIO, 80g</t>
  </si>
  <si>
    <t>dpe6-14-006</t>
  </si>
  <si>
    <t>Kartoffelchips,blau, gesalz., BIO, 40g</t>
  </si>
  <si>
    <t>dpe6-14-007</t>
  </si>
  <si>
    <t>Kartoffelchips, rot m. Oregano, BIO, 40g</t>
  </si>
  <si>
    <t>dco2-14-004</t>
  </si>
  <si>
    <t>Ananas, getr., Bio, 70g</t>
  </si>
  <si>
    <t>dco2-14-002</t>
  </si>
  <si>
    <t>Erdnüsse, ger. u. ungesalzen, BIO, 150g</t>
  </si>
  <si>
    <t>dco2-14-003</t>
  </si>
  <si>
    <t>Erdnüsse, ger. u. gesalzen, BIO, 150g</t>
  </si>
  <si>
    <t>dark choc fairness, BIO, 40g</t>
  </si>
  <si>
    <t>lemon&amp;pepper fairness, BIO, 40g</t>
  </si>
  <si>
    <t>yoghurt&amp;strawberry, BIO, 40g</t>
  </si>
  <si>
    <t>dfb5-14-019</t>
  </si>
  <si>
    <t>FairBITE, Schokoriegel, BIO, 40g</t>
  </si>
  <si>
    <t>hazel choc crisp fairness, 30g, BIO</t>
  </si>
  <si>
    <t>hazel crisp fairness, 20g, BIO</t>
  </si>
  <si>
    <t>crossita cashew fairness, 40g,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</si>
</sst>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[$€-407]&quot; &quot;;&quot;-&quot;#,##0.00&quot; &quot;[$€-407]&quot; &quot;;&quot; -&quot;00&quot; &quot;[$€-407]&quot; &quot;;&quot; &quot;@&quot; &quot;"/>
  </numFmts>
  <fonts count="1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8"/>
      <color theme="0"/>
      <name val="Calibri Light"/>
      <family val="2"/>
      <scheme val="maj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34">
    <xf numFmtId="0" fontId="0" fillId="0" borderId="0" xfId="0"/>
    <xf numFmtId="49" fontId="8" fillId="0" borderId="0" xfId="0" applyNumberFormat="1" applyFont="1"/>
    <xf numFmtId="164" fontId="8" fillId="0" borderId="0" xfId="0" applyNumberFormat="1" applyFont="1"/>
    <xf numFmtId="0" fontId="8" fillId="0" borderId="0" xfId="0" applyFont="1"/>
    <xf numFmtId="49" fontId="0" fillId="0" borderId="0" xfId="0" applyNumberFormat="1"/>
    <xf numFmtId="164" fontId="0" fillId="0" borderId="0" xfId="0" applyNumberFormat="1"/>
    <xf numFmtId="49" fontId="7" fillId="0" borderId="0" xfId="0" applyNumberFormat="1" applyFont="1"/>
    <xf numFmtId="49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49" fontId="6" fillId="3" borderId="0" xfId="2" applyNumberFormat="1" applyFill="1"/>
    <xf numFmtId="0" fontId="6" fillId="3" borderId="0" xfId="2" applyNumberFormat="1" applyFill="1"/>
    <xf numFmtId="164" fontId="6" fillId="3" borderId="0" xfId="2" applyNumberFormat="1" applyFill="1"/>
    <xf numFmtId="0" fontId="6" fillId="3" borderId="0" xfId="2" applyFill="1"/>
    <xf numFmtId="49" fontId="10" fillId="0" borderId="0" xfId="2" applyNumberFormat="1" applyFont="1" applyFill="1"/>
    <xf numFmtId="0" fontId="10" fillId="0" borderId="0" xfId="2" applyNumberFormat="1" applyFont="1" applyFill="1"/>
    <xf numFmtId="164" fontId="10" fillId="0" borderId="0" xfId="2" applyNumberFormat="1" applyFont="1" applyFill="1"/>
    <xf numFmtId="0" fontId="10" fillId="0" borderId="0" xfId="2" applyFont="1" applyFill="1"/>
    <xf numFmtId="0" fontId="11" fillId="0" borderId="0" xfId="0" applyFont="1"/>
    <xf numFmtId="49" fontId="4" fillId="0" borderId="0" xfId="3" applyNumberFormat="1"/>
    <xf numFmtId="49" fontId="3" fillId="0" borderId="0" xfId="4" applyNumberFormat="1"/>
    <xf numFmtId="49" fontId="2" fillId="0" borderId="0" xfId="5" applyNumberFormat="1"/>
    <xf numFmtId="49" fontId="1" fillId="0" borderId="0" xfId="4" applyNumberFormat="1" applyFont="1"/>
    <xf numFmtId="49" fontId="2" fillId="4" borderId="0" xfId="5" applyNumberFormat="1" applyFill="1"/>
    <xf numFmtId="49" fontId="10" fillId="4" borderId="0" xfId="2" applyNumberFormat="1" applyFont="1" applyFill="1"/>
    <xf numFmtId="0" fontId="10" fillId="4" borderId="0" xfId="2" applyNumberFormat="1" applyFont="1" applyFill="1"/>
    <xf numFmtId="164" fontId="10" fillId="4" borderId="0" xfId="2" applyNumberFormat="1" applyFont="1" applyFill="1"/>
    <xf numFmtId="0" fontId="10" fillId="4" borderId="0" xfId="2" applyFont="1" applyFill="1"/>
    <xf numFmtId="49" fontId="2" fillId="5" borderId="0" xfId="5" applyNumberFormat="1" applyFill="1"/>
    <xf numFmtId="49" fontId="10" fillId="5" borderId="0" xfId="2" applyNumberFormat="1" applyFont="1" applyFill="1"/>
    <xf numFmtId="0" fontId="10" fillId="5" borderId="0" xfId="2" applyNumberFormat="1" applyFont="1" applyFill="1"/>
    <xf numFmtId="164" fontId="10" fillId="5" borderId="0" xfId="2" applyNumberFormat="1" applyFont="1" applyFill="1"/>
    <xf numFmtId="0" fontId="10" fillId="5" borderId="0" xfId="2" applyFont="1" applyFill="1"/>
    <xf numFmtId="49" fontId="9" fillId="2" borderId="0" xfId="1" applyNumberFormat="1" applyFont="1" applyFill="1"/>
  </cellXfs>
  <cellStyles count="6">
    <cellStyle name="Standard" xfId="0" builtinId="0" customBuiltin="1"/>
    <cellStyle name="Standard 2" xfId="3" xr:uid="{00000000-0005-0000-0000-000001000000}"/>
    <cellStyle name="Standard 3" xfId="4" xr:uid="{00000000-0005-0000-0000-000002000000}"/>
    <cellStyle name="Standard 4" xfId="5" xr:uid="{00000000-0005-0000-0000-000003000000}"/>
    <cellStyle name="Überschrift" xfId="1" builtinId="15"/>
    <cellStyle name="Überschrift 4" xfId="2" builtinId="19"/>
  </cellStyles>
  <dxfs count="8">
    <dxf>
      <numFmt numFmtId="0" formatCode="General"/>
    </dxf>
    <dxf>
      <numFmt numFmtId="30" formatCode="@"/>
    </dxf>
    <dxf>
      <numFmt numFmtId="164" formatCode="&quot; &quot;#,##0.00&quot; &quot;[$€-407]&quot; &quot;;&quot;-&quot;#,##0.00&quot; &quot;[$€-407]&quot; &quot;;&quot; -&quot;00&quot; &quot;[$€-407]&quot; &quot;;&quot; &quot;@&quot; &quot;"/>
    </dxf>
    <dxf>
      <numFmt numFmtId="164" formatCode="&quot; &quot;#,##0.00&quot; &quot;[$€-407]&quot; &quot;;&quot;-&quot;#,##0.00&quot; &quot;[$€-407]&quot; &quot;;&quot; -&quot;00&quot; &quot;[$€-407]&quot; &quot;;&quot; &quot;@&quot; &quot;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2:I136" totalsRowShown="0">
  <autoFilter ref="A2:I13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Artikelnummer" dataDxfId="7"/>
    <tableColumn id="2" xr3:uid="{00000000-0010-0000-0000-000002000000}" name="Bezeichnung" dataDxfId="6"/>
    <tableColumn id="3" xr3:uid="{00000000-0010-0000-0000-000003000000}" name="BIO" dataDxfId="5"/>
    <tableColumn id="4" xr3:uid="{00000000-0010-0000-0000-000004000000}" name="Lieferant " dataDxfId="4">
      <calculatedColumnFormula>VLOOKUP(H3,Lieferanten!$A$2:$B$85,2,FALSE)</calculatedColumnFormula>
    </tableColumn>
    <tableColumn id="5" xr3:uid="{00000000-0010-0000-0000-000005000000}" name="NETTO" dataDxfId="3"/>
    <tableColumn id="6" xr3:uid="{00000000-0010-0000-0000-000006000000}" name="BRUTTO" dataDxfId="2"/>
    <tableColumn id="7" xr3:uid="{00000000-0010-0000-0000-000007000000}" name="VPE / WG" dataDxfId="1"/>
    <tableColumn id="8" xr3:uid="{00000000-0010-0000-0000-000008000000}" name="Lieferant" dataDxfId="0"/>
    <tableColumn id="9" xr3:uid="{00000000-0010-0000-0000-000009000000}" name="Menge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"/>
  <sheetViews>
    <sheetView tabSelected="1" topLeftCell="A105" workbookViewId="0">
      <selection activeCell="G105" sqref="G105"/>
    </sheetView>
  </sheetViews>
  <sheetFormatPr baseColWidth="10" defaultRowHeight="15" x14ac:dyDescent="0.25"/>
  <cols>
    <col min="1" max="1" width="14.85546875" style="4" customWidth="1"/>
    <col min="2" max="2" width="42.85546875" style="4" customWidth="1"/>
    <col min="3" max="3" width="4.140625" style="4" bestFit="1" customWidth="1"/>
    <col min="4" max="4" width="16.85546875" customWidth="1"/>
    <col min="5" max="6" width="11.42578125" style="5" bestFit="1" customWidth="1"/>
    <col min="7" max="7" width="16" style="4" customWidth="1"/>
    <col min="8" max="8" width="0.5703125" style="4" customWidth="1"/>
    <col min="9" max="9" width="11.28515625" customWidth="1"/>
  </cols>
  <sheetData>
    <row r="1" spans="1:9" ht="23.25" x14ac:dyDescent="0.35">
      <c r="A1" s="33" t="s">
        <v>196</v>
      </c>
      <c r="B1" s="33"/>
      <c r="C1" s="7"/>
      <c r="D1" s="9"/>
      <c r="E1" s="8"/>
      <c r="F1" s="8"/>
      <c r="G1" s="7"/>
      <c r="H1" s="7"/>
      <c r="I1" s="9"/>
    </row>
    <row r="2" spans="1:9" s="3" customFormat="1" x14ac:dyDescent="0.25">
      <c r="A2" s="1" t="s">
        <v>0</v>
      </c>
      <c r="B2" s="1" t="s">
        <v>1</v>
      </c>
      <c r="C2" s="1" t="s">
        <v>2</v>
      </c>
      <c r="D2" s="3" t="s">
        <v>3</v>
      </c>
      <c r="E2" s="2" t="s">
        <v>4</v>
      </c>
      <c r="F2" s="2" t="s">
        <v>5</v>
      </c>
      <c r="G2" s="1" t="s">
        <v>6</v>
      </c>
      <c r="H2" s="1" t="s">
        <v>7</v>
      </c>
      <c r="I2" s="3" t="s">
        <v>8</v>
      </c>
    </row>
    <row r="3" spans="1:9" s="3" customFormat="1" x14ac:dyDescent="0.25">
      <c r="A3" s="10" t="s">
        <v>9</v>
      </c>
      <c r="B3" s="10"/>
      <c r="C3" s="10"/>
      <c r="D3" s="11"/>
      <c r="E3" s="12"/>
      <c r="F3" s="12"/>
      <c r="G3" s="10"/>
      <c r="H3" s="10"/>
      <c r="I3" s="13"/>
    </row>
    <row r="4" spans="1:9" x14ac:dyDescent="0.25">
      <c r="A4" s="4" t="s">
        <v>10</v>
      </c>
      <c r="B4" s="4" t="s">
        <v>11</v>
      </c>
      <c r="C4" s="4" t="s">
        <v>2</v>
      </c>
      <c r="D4" t="str">
        <f>VLOOKUP(H4,Lieferanten!$A$2:$B$85,2,FALSE)</f>
        <v>El Puente</v>
      </c>
      <c r="E4" s="5">
        <v>0.84</v>
      </c>
      <c r="F4" s="5">
        <v>0.9</v>
      </c>
      <c r="G4" s="4" t="s">
        <v>12</v>
      </c>
      <c r="H4">
        <v>70002</v>
      </c>
    </row>
    <row r="5" spans="1:9" x14ac:dyDescent="0.25">
      <c r="A5" s="4" t="s">
        <v>13</v>
      </c>
      <c r="B5" s="4" t="s">
        <v>14</v>
      </c>
      <c r="C5" s="4" t="s">
        <v>2</v>
      </c>
      <c r="D5" t="str">
        <f>VLOOKUP(H5,Lieferanten!$A$2:$B$85,2,FALSE)</f>
        <v>El Puente</v>
      </c>
      <c r="E5" s="5">
        <v>0.84</v>
      </c>
      <c r="F5" s="5">
        <v>0.9</v>
      </c>
      <c r="G5" s="4" t="s">
        <v>12</v>
      </c>
      <c r="H5">
        <v>70002</v>
      </c>
    </row>
    <row r="6" spans="1:9" x14ac:dyDescent="0.25">
      <c r="A6" s="4" t="s">
        <v>15</v>
      </c>
      <c r="B6" s="4" t="s">
        <v>16</v>
      </c>
      <c r="C6" s="4" t="s">
        <v>2</v>
      </c>
      <c r="D6" t="str">
        <f>VLOOKUP(H6,Lieferanten!$A$2:$B$85,2,FALSE)</f>
        <v>El Puente</v>
      </c>
      <c r="E6" s="5">
        <v>0.84</v>
      </c>
      <c r="F6" s="5">
        <v>0.9</v>
      </c>
      <c r="G6" s="4" t="s">
        <v>12</v>
      </c>
      <c r="H6">
        <v>70002</v>
      </c>
    </row>
    <row r="7" spans="1:9" x14ac:dyDescent="0.25">
      <c r="A7" s="4" t="s">
        <v>228</v>
      </c>
      <c r="B7" s="4" t="s">
        <v>229</v>
      </c>
      <c r="C7" s="4" t="s">
        <v>2</v>
      </c>
      <c r="D7" t="s">
        <v>127</v>
      </c>
      <c r="E7" s="5">
        <v>1.58</v>
      </c>
      <c r="F7" s="5">
        <v>1.69</v>
      </c>
      <c r="G7" s="4" t="s">
        <v>230</v>
      </c>
      <c r="H7">
        <v>70005</v>
      </c>
    </row>
    <row r="8" spans="1:9" x14ac:dyDescent="0.25">
      <c r="A8" s="4" t="s">
        <v>231</v>
      </c>
      <c r="B8" s="4" t="s">
        <v>232</v>
      </c>
      <c r="C8" s="4" t="s">
        <v>2</v>
      </c>
      <c r="D8" t="s">
        <v>127</v>
      </c>
      <c r="E8" s="5">
        <v>1.58</v>
      </c>
      <c r="F8" s="5">
        <v>1.69</v>
      </c>
      <c r="G8" s="4" t="s">
        <v>230</v>
      </c>
      <c r="H8">
        <v>70005</v>
      </c>
    </row>
    <row r="9" spans="1:9" x14ac:dyDescent="0.25">
      <c r="A9" s="19" t="s">
        <v>342</v>
      </c>
      <c r="B9" s="19" t="s">
        <v>343</v>
      </c>
      <c r="C9" s="4" t="s">
        <v>2</v>
      </c>
      <c r="D9" t="str">
        <f>VLOOKUP(H9,Lieferanten!$A$2:$B$85,2,FALSE)</f>
        <v>dwp</v>
      </c>
      <c r="E9" s="5">
        <v>1.49</v>
      </c>
      <c r="F9" s="5">
        <v>1.59</v>
      </c>
      <c r="G9" s="4" t="s">
        <v>32</v>
      </c>
      <c r="H9">
        <v>70005</v>
      </c>
    </row>
    <row r="10" spans="1:9" x14ac:dyDescent="0.25">
      <c r="A10" s="4" t="s">
        <v>299</v>
      </c>
      <c r="B10" s="4" t="s">
        <v>300</v>
      </c>
      <c r="C10" s="4" t="s">
        <v>2</v>
      </c>
      <c r="D10" t="str">
        <f>VLOOKUP(H10,Lieferanten!$A$2:$B$85,2,FALSE)</f>
        <v>dwp</v>
      </c>
      <c r="E10" s="5">
        <v>1.49</v>
      </c>
      <c r="F10" s="5">
        <v>1.59</v>
      </c>
      <c r="G10" s="4" t="s">
        <v>32</v>
      </c>
      <c r="H10">
        <v>70005</v>
      </c>
    </row>
    <row r="11" spans="1:9" x14ac:dyDescent="0.25">
      <c r="A11" s="4" t="s">
        <v>301</v>
      </c>
      <c r="B11" s="4" t="s">
        <v>302</v>
      </c>
      <c r="C11" s="4" t="s">
        <v>2</v>
      </c>
      <c r="D11" t="str">
        <f>VLOOKUP(H11,Lieferanten!$A$2:$B$85,2,FALSE)</f>
        <v>dwp</v>
      </c>
      <c r="E11" s="5">
        <v>1.49</v>
      </c>
      <c r="F11" s="5">
        <v>1.59</v>
      </c>
      <c r="G11" s="4" t="s">
        <v>32</v>
      </c>
      <c r="H11">
        <v>70005</v>
      </c>
    </row>
    <row r="12" spans="1:9" x14ac:dyDescent="0.25">
      <c r="A12" s="4" t="s">
        <v>17</v>
      </c>
      <c r="B12" s="4" t="s">
        <v>18</v>
      </c>
      <c r="C12" s="4" t="s">
        <v>2</v>
      </c>
      <c r="D12" t="str">
        <f>VLOOKUP(H12,Lieferanten!$A$2:$B$85,2,FALSE)</f>
        <v>GEPA</v>
      </c>
      <c r="E12" s="5">
        <v>0.46</v>
      </c>
      <c r="F12" s="5">
        <v>0.49</v>
      </c>
      <c r="G12" s="4" t="s">
        <v>19</v>
      </c>
      <c r="H12">
        <v>70003</v>
      </c>
    </row>
    <row r="13" spans="1:9" x14ac:dyDescent="0.25">
      <c r="A13" s="4" t="s">
        <v>285</v>
      </c>
      <c r="B13" s="4" t="s">
        <v>286</v>
      </c>
      <c r="C13" s="4" t="s">
        <v>2</v>
      </c>
      <c r="D13" t="str">
        <f>VLOOKUP(H13,Lieferanten!$A$2:$B$85,2,FALSE)</f>
        <v>GEPA</v>
      </c>
      <c r="E13" s="5">
        <v>0.46</v>
      </c>
      <c r="F13" s="5">
        <v>0.49</v>
      </c>
      <c r="G13" s="4" t="s">
        <v>19</v>
      </c>
      <c r="H13">
        <v>70003</v>
      </c>
    </row>
    <row r="14" spans="1:9" x14ac:dyDescent="0.25">
      <c r="A14" s="10" t="s">
        <v>20</v>
      </c>
      <c r="B14" s="10"/>
      <c r="C14" s="10"/>
      <c r="D14" s="11"/>
      <c r="E14" s="12"/>
      <c r="F14" s="12"/>
      <c r="G14" s="10"/>
      <c r="H14" s="10"/>
      <c r="I14" s="13"/>
    </row>
    <row r="15" spans="1:9" x14ac:dyDescent="0.25">
      <c r="A15" s="4" t="s">
        <v>21</v>
      </c>
      <c r="B15" s="4" t="s">
        <v>22</v>
      </c>
      <c r="C15" s="4" t="s">
        <v>2</v>
      </c>
      <c r="D15" t="str">
        <f>VLOOKUP(H15,Lieferanten!$A$2:$B$85,2,FALSE)</f>
        <v>El Puente</v>
      </c>
      <c r="E15" s="5">
        <v>3.27</v>
      </c>
      <c r="F15" s="5">
        <v>3.5</v>
      </c>
      <c r="G15" s="4" t="s">
        <v>23</v>
      </c>
      <c r="H15">
        <v>70002</v>
      </c>
    </row>
    <row r="16" spans="1:9" x14ac:dyDescent="0.25">
      <c r="A16" s="4" t="s">
        <v>354</v>
      </c>
      <c r="B16" s="4" t="s">
        <v>355</v>
      </c>
      <c r="C16" s="4" t="s">
        <v>2</v>
      </c>
      <c r="D16" t="str">
        <f>VLOOKUP(H16,Lieferanten!$A$2:$B$85,2,FALSE)</f>
        <v>dwp</v>
      </c>
      <c r="E16" s="5">
        <v>3.55</v>
      </c>
      <c r="F16" s="5">
        <v>3.79</v>
      </c>
      <c r="G16" s="4" t="s">
        <v>274</v>
      </c>
      <c r="H16">
        <v>70005</v>
      </c>
    </row>
    <row r="17" spans="1:9" x14ac:dyDescent="0.25">
      <c r="A17" s="4" t="s">
        <v>250</v>
      </c>
      <c r="B17" s="4" t="s">
        <v>25</v>
      </c>
      <c r="D17" t="str">
        <f>VLOOKUP(H17,Lieferanten!$A$2:$B$85,2,FALSE)</f>
        <v>dwp</v>
      </c>
      <c r="E17" s="5">
        <v>3.55</v>
      </c>
      <c r="F17" s="5">
        <v>3.79</v>
      </c>
      <c r="G17" s="4" t="s">
        <v>26</v>
      </c>
      <c r="H17">
        <v>70005</v>
      </c>
    </row>
    <row r="18" spans="1:9" x14ac:dyDescent="0.25">
      <c r="A18" s="4" t="s">
        <v>27</v>
      </c>
      <c r="B18" s="4" t="s">
        <v>28</v>
      </c>
      <c r="D18" t="str">
        <f>VLOOKUP(H18,Lieferanten!$A$2:$B$85,2,FALSE)</f>
        <v>dwp</v>
      </c>
      <c r="E18" s="5">
        <v>4.01</v>
      </c>
      <c r="F18" s="5">
        <v>4.29</v>
      </c>
      <c r="G18" s="4" t="s">
        <v>26</v>
      </c>
      <c r="H18">
        <v>70005</v>
      </c>
    </row>
    <row r="19" spans="1:9" x14ac:dyDescent="0.25">
      <c r="A19" s="4" t="s">
        <v>344</v>
      </c>
      <c r="B19" s="4" t="s">
        <v>345</v>
      </c>
      <c r="D19" t="str">
        <f>VLOOKUP(H19,Lieferanten!$A$2:$B$85,2,FALSE)</f>
        <v>GEPA</v>
      </c>
      <c r="E19" s="5">
        <v>2.52</v>
      </c>
      <c r="F19" s="5">
        <v>2.69</v>
      </c>
      <c r="G19" s="4" t="s">
        <v>84</v>
      </c>
      <c r="H19">
        <v>70003</v>
      </c>
    </row>
    <row r="20" spans="1:9" s="18" customFormat="1" x14ac:dyDescent="0.25">
      <c r="A20" s="4" t="s">
        <v>30</v>
      </c>
      <c r="B20" s="4" t="s">
        <v>207</v>
      </c>
      <c r="C20" s="4" t="s">
        <v>2</v>
      </c>
      <c r="D20" t="str">
        <f>VLOOKUP(H20,Lieferanten!$A$2:$B$85,2,FALSE)</f>
        <v>El Puente</v>
      </c>
      <c r="E20" s="5">
        <v>2.34</v>
      </c>
      <c r="F20" s="5">
        <v>2.5</v>
      </c>
      <c r="G20" s="4" t="s">
        <v>24</v>
      </c>
      <c r="H20">
        <v>70002</v>
      </c>
      <c r="I20"/>
    </row>
    <row r="21" spans="1:9" x14ac:dyDescent="0.25">
      <c r="A21" s="10" t="s">
        <v>31</v>
      </c>
      <c r="B21" s="10"/>
      <c r="C21" s="10"/>
      <c r="D21" s="11"/>
      <c r="E21" s="12"/>
      <c r="F21" s="12"/>
      <c r="G21" s="10"/>
      <c r="H21" s="10"/>
      <c r="I21" s="13"/>
    </row>
    <row r="22" spans="1:9" x14ac:dyDescent="0.25">
      <c r="A22" s="4" t="s">
        <v>356</v>
      </c>
      <c r="B22" s="4" t="s">
        <v>357</v>
      </c>
      <c r="C22" s="4" t="s">
        <v>2</v>
      </c>
      <c r="D22" t="str">
        <f>VLOOKUP(H22,Lieferanten!$A$2:$B$85,2,FALSE)</f>
        <v>dwp</v>
      </c>
      <c r="E22" s="5">
        <v>3.08</v>
      </c>
      <c r="F22" s="5">
        <v>3.29</v>
      </c>
      <c r="G22" s="4" t="s">
        <v>274</v>
      </c>
      <c r="H22">
        <v>70005</v>
      </c>
    </row>
    <row r="23" spans="1:9" x14ac:dyDescent="0.25">
      <c r="A23" s="4" t="s">
        <v>358</v>
      </c>
      <c r="B23" s="4" t="s">
        <v>359</v>
      </c>
      <c r="C23" s="4" t="s">
        <v>2</v>
      </c>
      <c r="D23" t="str">
        <f>VLOOKUP(H23,Lieferanten!$A$2:$B$85,2,FALSE)</f>
        <v>dwp</v>
      </c>
      <c r="E23" s="5">
        <v>3.08</v>
      </c>
      <c r="F23" s="5">
        <v>3.29</v>
      </c>
      <c r="G23" s="4" t="s">
        <v>274</v>
      </c>
      <c r="H23">
        <v>70005</v>
      </c>
    </row>
    <row r="24" spans="1:9" x14ac:dyDescent="0.25">
      <c r="A24" s="20" t="s">
        <v>208</v>
      </c>
      <c r="B24" s="4" t="s">
        <v>33</v>
      </c>
      <c r="C24" s="4" t="s">
        <v>2</v>
      </c>
      <c r="D24" t="str">
        <f>VLOOKUP(H24,Lieferanten!$A$2:$B$85,2,FALSE)</f>
        <v>GEPA</v>
      </c>
      <c r="E24" s="5">
        <v>6.53</v>
      </c>
      <c r="F24" s="5">
        <v>6.99</v>
      </c>
      <c r="G24" s="4" t="s">
        <v>84</v>
      </c>
      <c r="H24">
        <v>70003</v>
      </c>
    </row>
    <row r="25" spans="1:9" x14ac:dyDescent="0.25">
      <c r="A25" s="4" t="s">
        <v>251</v>
      </c>
      <c r="B25" s="4" t="s">
        <v>252</v>
      </c>
      <c r="C25" s="4" t="s">
        <v>2</v>
      </c>
      <c r="D25" t="str">
        <f>VLOOKUP(H25,Lieferanten!$A$2:$B$85,2,FALSE)</f>
        <v>GEPA</v>
      </c>
      <c r="E25" s="5">
        <v>4.01</v>
      </c>
      <c r="F25" s="5">
        <v>4.29</v>
      </c>
      <c r="G25" s="4" t="s">
        <v>84</v>
      </c>
      <c r="H25">
        <v>70003</v>
      </c>
    </row>
    <row r="26" spans="1:9" x14ac:dyDescent="0.25">
      <c r="A26" s="4" t="s">
        <v>253</v>
      </c>
      <c r="B26" s="4" t="s">
        <v>254</v>
      </c>
      <c r="C26" s="4" t="s">
        <v>2</v>
      </c>
      <c r="D26" t="str">
        <f>VLOOKUP(H26,Lieferanten!$A$2:$B$85,2,FALSE)</f>
        <v>GEPA</v>
      </c>
      <c r="E26" s="5">
        <v>14.01</v>
      </c>
      <c r="F26" s="5">
        <v>14.99</v>
      </c>
      <c r="G26" s="4" t="s">
        <v>255</v>
      </c>
      <c r="H26">
        <v>70003</v>
      </c>
    </row>
    <row r="27" spans="1:9" x14ac:dyDescent="0.25">
      <c r="A27" s="4" t="s">
        <v>258</v>
      </c>
      <c r="B27" s="4" t="s">
        <v>256</v>
      </c>
      <c r="C27" s="4" t="s">
        <v>2</v>
      </c>
      <c r="D27" t="str">
        <f>VLOOKUP(H27,Lieferanten!$A$2:$B$85,2,FALSE)</f>
        <v>El Puente</v>
      </c>
      <c r="E27" s="5">
        <v>5.04</v>
      </c>
      <c r="F27" s="5">
        <v>5.39</v>
      </c>
      <c r="G27" s="4" t="s">
        <v>86</v>
      </c>
      <c r="H27">
        <v>70002</v>
      </c>
    </row>
    <row r="28" spans="1:9" x14ac:dyDescent="0.25">
      <c r="A28" s="4" t="s">
        <v>257</v>
      </c>
      <c r="B28" s="4" t="s">
        <v>259</v>
      </c>
      <c r="C28" s="4" t="s">
        <v>2</v>
      </c>
      <c r="D28" t="str">
        <f>VLOOKUP(H28,Lieferanten!$A$2:$B$85,2,FALSE)</f>
        <v>El Puente</v>
      </c>
      <c r="E28" s="5">
        <v>2.98</v>
      </c>
      <c r="F28" s="5">
        <v>3.19</v>
      </c>
      <c r="G28" s="4" t="s">
        <v>86</v>
      </c>
      <c r="H28">
        <v>70002</v>
      </c>
    </row>
    <row r="29" spans="1:9" x14ac:dyDescent="0.25">
      <c r="A29" s="4" t="s">
        <v>287</v>
      </c>
      <c r="B29" s="4" t="s">
        <v>288</v>
      </c>
      <c r="C29" s="4" t="s">
        <v>2</v>
      </c>
      <c r="D29" t="str">
        <f>VLOOKUP(H29,Lieferanten!$A$2:$B$85,2,FALSE)</f>
        <v>El Puente</v>
      </c>
      <c r="E29" s="5">
        <v>3.36</v>
      </c>
      <c r="F29" s="5">
        <v>3.59</v>
      </c>
      <c r="G29" s="4" t="s">
        <v>86</v>
      </c>
      <c r="H29">
        <v>70002</v>
      </c>
    </row>
    <row r="30" spans="1:9" x14ac:dyDescent="0.25">
      <c r="A30" s="10" t="s">
        <v>34</v>
      </c>
      <c r="B30" s="10"/>
      <c r="C30" s="10"/>
      <c r="D30" s="11"/>
      <c r="E30" s="12"/>
      <c r="F30" s="12"/>
      <c r="G30" s="10"/>
      <c r="H30" s="10"/>
      <c r="I30" s="13"/>
    </row>
    <row r="31" spans="1:9" x14ac:dyDescent="0.25">
      <c r="A31" s="4" t="s">
        <v>37</v>
      </c>
      <c r="B31" s="4" t="s">
        <v>38</v>
      </c>
      <c r="C31" s="4" t="s">
        <v>2</v>
      </c>
      <c r="D31" t="str">
        <f>VLOOKUP(H31,Lieferanten!$A$2:$B$85,2,FALSE)</f>
        <v>GEPA</v>
      </c>
      <c r="E31" s="5">
        <v>3.45</v>
      </c>
      <c r="F31" s="5">
        <v>3.69</v>
      </c>
      <c r="G31" s="4" t="s">
        <v>35</v>
      </c>
      <c r="H31">
        <v>70003</v>
      </c>
    </row>
    <row r="32" spans="1:9" x14ac:dyDescent="0.25">
      <c r="A32" s="4" t="s">
        <v>39</v>
      </c>
      <c r="B32" s="4" t="s">
        <v>40</v>
      </c>
      <c r="C32" s="4" t="s">
        <v>2</v>
      </c>
      <c r="D32" t="str">
        <f>VLOOKUP(H32,Lieferanten!$A$2:$B$85,2,FALSE)</f>
        <v>GEPA</v>
      </c>
      <c r="E32" s="5">
        <v>10.74</v>
      </c>
      <c r="F32" s="5">
        <v>11.49</v>
      </c>
      <c r="G32" s="4" t="s">
        <v>41</v>
      </c>
      <c r="H32">
        <v>70003</v>
      </c>
    </row>
    <row r="33" spans="1:9" x14ac:dyDescent="0.25">
      <c r="A33" s="4" t="s">
        <v>42</v>
      </c>
      <c r="B33" s="4" t="s">
        <v>43</v>
      </c>
      <c r="C33" s="4" t="s">
        <v>2</v>
      </c>
      <c r="D33" t="str">
        <f>VLOOKUP(H33,Lieferanten!$A$2:$B$85,2,FALSE)</f>
        <v>GEPA</v>
      </c>
      <c r="E33" s="5">
        <v>3.07</v>
      </c>
      <c r="F33" s="5">
        <v>3.29</v>
      </c>
      <c r="G33" s="4" t="s">
        <v>35</v>
      </c>
      <c r="H33">
        <v>70003</v>
      </c>
    </row>
    <row r="34" spans="1:9" x14ac:dyDescent="0.25">
      <c r="A34" s="4" t="s">
        <v>44</v>
      </c>
      <c r="B34" s="4" t="s">
        <v>45</v>
      </c>
      <c r="C34" s="4" t="s">
        <v>2</v>
      </c>
      <c r="D34" t="str">
        <f>VLOOKUP(H34,Lieferanten!$A$2:$B$85,2,FALSE)</f>
        <v>GEPA</v>
      </c>
      <c r="E34" s="5">
        <v>3.45</v>
      </c>
      <c r="F34" s="5">
        <v>3.69</v>
      </c>
      <c r="G34" s="4" t="s">
        <v>35</v>
      </c>
      <c r="H34">
        <v>70003</v>
      </c>
    </row>
    <row r="35" spans="1:9" x14ac:dyDescent="0.25">
      <c r="A35" s="4" t="s">
        <v>46</v>
      </c>
      <c r="B35" s="4" t="s">
        <v>47</v>
      </c>
      <c r="C35" s="4" t="s">
        <v>2</v>
      </c>
      <c r="D35" t="str">
        <f>VLOOKUP(H35,Lieferanten!$A$2:$B$85,2,FALSE)</f>
        <v>GEPA</v>
      </c>
      <c r="E35" s="5">
        <v>3.45</v>
      </c>
      <c r="F35" s="5">
        <v>3.69</v>
      </c>
      <c r="G35" s="4" t="s">
        <v>35</v>
      </c>
      <c r="H35">
        <v>70003</v>
      </c>
    </row>
    <row r="36" spans="1:9" x14ac:dyDescent="0.25">
      <c r="A36" s="4" t="s">
        <v>48</v>
      </c>
      <c r="B36" s="4" t="s">
        <v>49</v>
      </c>
      <c r="C36" s="4" t="s">
        <v>2</v>
      </c>
      <c r="D36" t="str">
        <f>VLOOKUP(H36,Lieferanten!$A$2:$B$85,2,FALSE)</f>
        <v>GEPA</v>
      </c>
      <c r="E36" s="5">
        <v>3.73</v>
      </c>
      <c r="F36" s="5">
        <v>3.99</v>
      </c>
      <c r="G36" s="4" t="s">
        <v>35</v>
      </c>
      <c r="H36">
        <v>70003</v>
      </c>
    </row>
    <row r="37" spans="1:9" x14ac:dyDescent="0.25">
      <c r="A37" s="4" t="s">
        <v>50</v>
      </c>
      <c r="B37" s="4" t="s">
        <v>51</v>
      </c>
      <c r="C37" s="4" t="s">
        <v>2</v>
      </c>
      <c r="D37" t="str">
        <f>VLOOKUP(H37,Lieferanten!$A$2:$B$85,2,FALSE)</f>
        <v>GEPA</v>
      </c>
      <c r="E37" s="5">
        <v>3.73</v>
      </c>
      <c r="F37" s="5">
        <v>3.99</v>
      </c>
      <c r="G37" s="4" t="s">
        <v>35</v>
      </c>
      <c r="H37">
        <v>70003</v>
      </c>
    </row>
    <row r="38" spans="1:9" x14ac:dyDescent="0.25">
      <c r="A38" s="4" t="s">
        <v>52</v>
      </c>
      <c r="B38" s="4" t="s">
        <v>53</v>
      </c>
      <c r="C38" s="4" t="s">
        <v>2</v>
      </c>
      <c r="D38" t="str">
        <f>VLOOKUP(H38,Lieferanten!$A$2:$B$85,2,FALSE)</f>
        <v>GEPA</v>
      </c>
      <c r="E38" s="5">
        <v>3.73</v>
      </c>
      <c r="F38" s="5">
        <v>3.99</v>
      </c>
      <c r="G38" s="4" t="s">
        <v>35</v>
      </c>
      <c r="H38">
        <v>70003</v>
      </c>
    </row>
    <row r="39" spans="1:9" x14ac:dyDescent="0.25">
      <c r="A39" s="4" t="s">
        <v>54</v>
      </c>
      <c r="B39" s="4" t="s">
        <v>55</v>
      </c>
      <c r="C39" s="4" t="s">
        <v>2</v>
      </c>
      <c r="D39" t="str">
        <f>VLOOKUP(H39,Lieferanten!$A$2:$B$85,2,FALSE)</f>
        <v>GEPA</v>
      </c>
      <c r="E39" s="5">
        <v>0.55000000000000004</v>
      </c>
      <c r="F39" s="5">
        <v>0.59</v>
      </c>
      <c r="G39" s="4" t="s">
        <v>56</v>
      </c>
      <c r="H39">
        <v>70003</v>
      </c>
    </row>
    <row r="40" spans="1:9" x14ac:dyDescent="0.25">
      <c r="A40" s="4" t="s">
        <v>57</v>
      </c>
      <c r="B40" s="4" t="s">
        <v>58</v>
      </c>
      <c r="C40" s="4" t="s">
        <v>2</v>
      </c>
      <c r="D40" t="str">
        <f>VLOOKUP(H40,Lieferanten!$A$2:$B$85,2,FALSE)</f>
        <v>GEPA</v>
      </c>
      <c r="E40" s="5">
        <v>1.49</v>
      </c>
      <c r="F40" s="5">
        <v>1.59</v>
      </c>
      <c r="G40" s="4" t="s">
        <v>36</v>
      </c>
      <c r="H40">
        <v>70003</v>
      </c>
    </row>
    <row r="41" spans="1:9" x14ac:dyDescent="0.25">
      <c r="A41" s="4" t="s">
        <v>303</v>
      </c>
      <c r="B41" s="4" t="s">
        <v>304</v>
      </c>
      <c r="C41" s="4" t="s">
        <v>2</v>
      </c>
      <c r="D41" t="str">
        <f>VLOOKUP(H41,Lieferanten!$A$2:$B$85,2,FALSE)</f>
        <v>GEPA</v>
      </c>
      <c r="E41" s="5">
        <v>3.07</v>
      </c>
      <c r="F41" s="5">
        <v>3.29</v>
      </c>
      <c r="G41" s="4" t="s">
        <v>35</v>
      </c>
      <c r="H41">
        <v>70003</v>
      </c>
    </row>
    <row r="42" spans="1:9" x14ac:dyDescent="0.25">
      <c r="A42" s="4" t="s">
        <v>305</v>
      </c>
      <c r="B42" s="4" t="s">
        <v>306</v>
      </c>
      <c r="C42" s="4" t="s">
        <v>2</v>
      </c>
      <c r="D42" t="str">
        <f>VLOOKUP(H42,Lieferanten!$A$2:$B$85,2,FALSE)</f>
        <v>GEPA</v>
      </c>
      <c r="E42" s="5">
        <v>3.07</v>
      </c>
      <c r="F42" s="5">
        <v>3.29</v>
      </c>
      <c r="G42" s="4" t="s">
        <v>35</v>
      </c>
      <c r="H42">
        <v>70003</v>
      </c>
    </row>
    <row r="43" spans="1:9" x14ac:dyDescent="0.25">
      <c r="A43" s="4" t="s">
        <v>260</v>
      </c>
      <c r="B43" s="4" t="s">
        <v>261</v>
      </c>
      <c r="C43" s="4" t="s">
        <v>2</v>
      </c>
      <c r="D43" t="str">
        <f>VLOOKUP(H43,Lieferanten!$A$2:$B$85,2,FALSE)</f>
        <v>GEPA</v>
      </c>
      <c r="E43" s="5">
        <v>3.26</v>
      </c>
      <c r="F43" s="5">
        <v>3.49</v>
      </c>
      <c r="G43" s="4" t="s">
        <v>35</v>
      </c>
      <c r="H43">
        <v>70003</v>
      </c>
    </row>
    <row r="44" spans="1:9" x14ac:dyDescent="0.25">
      <c r="A44" s="4" t="s">
        <v>346</v>
      </c>
      <c r="B44" s="4" t="s">
        <v>347</v>
      </c>
      <c r="C44" s="4" t="s">
        <v>2</v>
      </c>
      <c r="D44" t="str">
        <f>VLOOKUP(H44,Lieferanten!$A$2:$B$85,2,FALSE)</f>
        <v>GEPA</v>
      </c>
      <c r="E44" s="5">
        <v>3.07</v>
      </c>
      <c r="F44" s="5">
        <v>3.29</v>
      </c>
      <c r="G44" s="4" t="s">
        <v>35</v>
      </c>
      <c r="H44">
        <v>70003</v>
      </c>
    </row>
    <row r="45" spans="1:9" x14ac:dyDescent="0.25">
      <c r="A45" s="4" t="s">
        <v>307</v>
      </c>
      <c r="B45" s="4" t="s">
        <v>308</v>
      </c>
      <c r="C45" s="4" t="s">
        <v>2</v>
      </c>
      <c r="D45" t="str">
        <f>VLOOKUP(H45,Lieferanten!$A$2:$B$85,2,FALSE)</f>
        <v>El Puente</v>
      </c>
      <c r="E45" s="5">
        <v>3.69</v>
      </c>
      <c r="F45" s="5">
        <v>3.95</v>
      </c>
      <c r="G45" s="4" t="s">
        <v>12</v>
      </c>
      <c r="H45">
        <v>70002</v>
      </c>
    </row>
    <row r="46" spans="1:9" x14ac:dyDescent="0.25">
      <c r="A46" s="4" t="s">
        <v>309</v>
      </c>
      <c r="B46" s="4" t="s">
        <v>310</v>
      </c>
      <c r="C46" s="4" t="s">
        <v>2</v>
      </c>
      <c r="D46" t="str">
        <f>VLOOKUP(H46,Lieferanten!$A$2:$B$85,2,FALSE)</f>
        <v>El Puente</v>
      </c>
      <c r="E46" s="5">
        <v>3.69</v>
      </c>
      <c r="F46" s="5">
        <v>3.95</v>
      </c>
      <c r="G46" s="4" t="s">
        <v>12</v>
      </c>
      <c r="H46">
        <v>70002</v>
      </c>
    </row>
    <row r="47" spans="1:9" x14ac:dyDescent="0.25">
      <c r="A47" s="4" t="s">
        <v>311</v>
      </c>
      <c r="B47" s="4" t="s">
        <v>312</v>
      </c>
      <c r="C47" s="4" t="s">
        <v>2</v>
      </c>
      <c r="D47" t="str">
        <f>VLOOKUP(H47,Lieferanten!$A$2:$B$85,2,FALSE)</f>
        <v>El Puente</v>
      </c>
      <c r="E47" s="5">
        <v>3.69</v>
      </c>
      <c r="F47" s="5">
        <v>3.95</v>
      </c>
      <c r="G47" s="4" t="s">
        <v>12</v>
      </c>
      <c r="H47">
        <v>70002</v>
      </c>
    </row>
    <row r="48" spans="1:9" x14ac:dyDescent="0.25">
      <c r="A48" s="10" t="s">
        <v>59</v>
      </c>
      <c r="B48" s="10"/>
      <c r="C48" s="10"/>
      <c r="D48" s="11"/>
      <c r="E48" s="12"/>
      <c r="F48" s="12"/>
      <c r="G48" s="10"/>
      <c r="H48" s="10"/>
      <c r="I48" s="13"/>
    </row>
    <row r="49" spans="1:9" x14ac:dyDescent="0.25">
      <c r="A49" s="4" t="s">
        <v>60</v>
      </c>
      <c r="B49" s="4" t="s">
        <v>61</v>
      </c>
      <c r="C49" s="4" t="s">
        <v>2</v>
      </c>
      <c r="D49" t="str">
        <f>VLOOKUP(H49,Lieferanten!$A$2:$B$85,2,FALSE)</f>
        <v>GEPA</v>
      </c>
      <c r="E49" s="5">
        <v>3.07</v>
      </c>
      <c r="F49" s="5">
        <v>3.29</v>
      </c>
      <c r="G49" s="4" t="s">
        <v>35</v>
      </c>
      <c r="H49">
        <v>70003</v>
      </c>
    </row>
    <row r="50" spans="1:9" x14ac:dyDescent="0.25">
      <c r="A50" s="4" t="s">
        <v>62</v>
      </c>
      <c r="B50" s="4" t="s">
        <v>63</v>
      </c>
      <c r="C50" s="4" t="s">
        <v>2</v>
      </c>
      <c r="D50" t="str">
        <f>VLOOKUP(H50,Lieferanten!$A$2:$B$85,2,FALSE)</f>
        <v>GEPA</v>
      </c>
      <c r="E50" s="5">
        <v>3.73</v>
      </c>
      <c r="F50" s="5">
        <v>3.99</v>
      </c>
      <c r="G50" s="4" t="s">
        <v>35</v>
      </c>
      <c r="H50">
        <v>70003</v>
      </c>
    </row>
    <row r="51" spans="1:9" x14ac:dyDescent="0.25">
      <c r="A51" s="4" t="s">
        <v>64</v>
      </c>
      <c r="B51" s="4" t="s">
        <v>65</v>
      </c>
      <c r="C51" s="4" t="s">
        <v>2</v>
      </c>
      <c r="D51" t="str">
        <f>VLOOKUP(H51,Lieferanten!$A$2:$B$85,2,FALSE)</f>
        <v>GEPA</v>
      </c>
      <c r="E51" s="5">
        <v>3.73</v>
      </c>
      <c r="F51" s="5">
        <v>3.99</v>
      </c>
      <c r="G51" s="4" t="s">
        <v>35</v>
      </c>
      <c r="H51">
        <v>70003</v>
      </c>
    </row>
    <row r="52" spans="1:9" x14ac:dyDescent="0.25">
      <c r="A52" s="4" t="s">
        <v>66</v>
      </c>
      <c r="B52" s="4" t="s">
        <v>67</v>
      </c>
      <c r="C52" s="4" t="s">
        <v>2</v>
      </c>
      <c r="D52" t="str">
        <f>VLOOKUP(H52,Lieferanten!$A$2:$B$85,2,FALSE)</f>
        <v>GEPA</v>
      </c>
      <c r="E52" s="5">
        <v>3.73</v>
      </c>
      <c r="F52" s="5">
        <v>3.99</v>
      </c>
      <c r="G52" s="4" t="s">
        <v>35</v>
      </c>
      <c r="H52">
        <v>70003</v>
      </c>
    </row>
    <row r="53" spans="1:9" x14ac:dyDescent="0.25">
      <c r="A53" s="4" t="s">
        <v>68</v>
      </c>
      <c r="B53" s="4" t="s">
        <v>69</v>
      </c>
      <c r="C53" s="4" t="s">
        <v>2</v>
      </c>
      <c r="D53" t="str">
        <f>VLOOKUP(H53,Lieferanten!$A$2:$B$85,2,FALSE)</f>
        <v>GEPA</v>
      </c>
      <c r="E53" s="5">
        <v>3.07</v>
      </c>
      <c r="F53" s="5">
        <v>3.29</v>
      </c>
      <c r="G53" s="4" t="s">
        <v>35</v>
      </c>
      <c r="H53">
        <v>70003</v>
      </c>
    </row>
    <row r="54" spans="1:9" x14ac:dyDescent="0.25">
      <c r="A54" s="4" t="s">
        <v>70</v>
      </c>
      <c r="B54" s="4" t="s">
        <v>71</v>
      </c>
      <c r="C54" s="4" t="s">
        <v>2</v>
      </c>
      <c r="D54" t="str">
        <f>VLOOKUP(H54,Lieferanten!$A$2:$B$85,2,FALSE)</f>
        <v>GEPA</v>
      </c>
      <c r="E54" s="5">
        <v>3.73</v>
      </c>
      <c r="F54" s="5">
        <v>3.99</v>
      </c>
      <c r="G54" s="4" t="s">
        <v>35</v>
      </c>
      <c r="H54">
        <v>70003</v>
      </c>
    </row>
    <row r="55" spans="1:9" x14ac:dyDescent="0.25">
      <c r="A55" s="4" t="s">
        <v>72</v>
      </c>
      <c r="B55" s="4" t="s">
        <v>73</v>
      </c>
      <c r="C55" s="4" t="s">
        <v>2</v>
      </c>
      <c r="D55" t="str">
        <f>VLOOKUP(H55,Lieferanten!$A$2:$B$85,2,FALSE)</f>
        <v>GEPA</v>
      </c>
      <c r="E55" s="5">
        <v>3.73</v>
      </c>
      <c r="F55" s="5">
        <v>3.99</v>
      </c>
      <c r="G55" s="4" t="s">
        <v>35</v>
      </c>
      <c r="H55">
        <v>70003</v>
      </c>
    </row>
    <row r="56" spans="1:9" x14ac:dyDescent="0.25">
      <c r="A56" s="4" t="s">
        <v>74</v>
      </c>
      <c r="B56" s="4" t="s">
        <v>360</v>
      </c>
      <c r="C56" s="4" t="s">
        <v>2</v>
      </c>
      <c r="D56" t="str">
        <f>VLOOKUP(H56,Lieferanten!$A$2:$B$85,2,FALSE)</f>
        <v>GEPA</v>
      </c>
      <c r="E56" s="5">
        <v>1.49</v>
      </c>
      <c r="F56" s="5">
        <v>1.59</v>
      </c>
      <c r="G56" s="4" t="s">
        <v>36</v>
      </c>
      <c r="H56">
        <v>70003</v>
      </c>
    </row>
    <row r="57" spans="1:9" ht="15.75" customHeight="1" x14ac:dyDescent="0.25">
      <c r="A57" s="4" t="s">
        <v>75</v>
      </c>
      <c r="B57" s="4" t="s">
        <v>76</v>
      </c>
      <c r="C57" s="4" t="s">
        <v>2</v>
      </c>
      <c r="D57" t="str">
        <f>VLOOKUP(H57,Lieferanten!$A$2:$B$85,2,FALSE)</f>
        <v>GEPA</v>
      </c>
      <c r="E57" s="5">
        <v>3.73</v>
      </c>
      <c r="F57" s="5">
        <v>3.99</v>
      </c>
      <c r="G57" s="4" t="s">
        <v>35</v>
      </c>
      <c r="H57">
        <v>70003</v>
      </c>
    </row>
    <row r="58" spans="1:9" ht="15.75" customHeight="1" x14ac:dyDescent="0.25">
      <c r="A58" s="20" t="s">
        <v>209</v>
      </c>
      <c r="B58" s="20" t="s">
        <v>210</v>
      </c>
      <c r="C58" s="4" t="s">
        <v>2</v>
      </c>
      <c r="D58" t="str">
        <f>VLOOKUP(H58,Lieferanten!$A$2:$B$85,2,FALSE)</f>
        <v>GEPA</v>
      </c>
      <c r="E58" s="5">
        <v>3.73</v>
      </c>
      <c r="F58" s="5">
        <v>3.99</v>
      </c>
      <c r="G58" s="4" t="s">
        <v>35</v>
      </c>
      <c r="H58">
        <v>70003</v>
      </c>
    </row>
    <row r="59" spans="1:9" x14ac:dyDescent="0.25">
      <c r="A59" s="4" t="s">
        <v>348</v>
      </c>
      <c r="B59" s="4" t="s">
        <v>349</v>
      </c>
      <c r="C59" s="4" t="s">
        <v>2</v>
      </c>
      <c r="D59" t="str">
        <f>VLOOKUP(H59,Lieferanten!$A$2:$B$85,2,FALSE)</f>
        <v>El Puente</v>
      </c>
      <c r="E59" s="5">
        <v>3.27</v>
      </c>
      <c r="F59" s="5">
        <v>3.5</v>
      </c>
      <c r="G59" s="4" t="s">
        <v>12</v>
      </c>
      <c r="H59">
        <v>70002</v>
      </c>
    </row>
    <row r="60" spans="1:9" x14ac:dyDescent="0.25">
      <c r="A60" s="10" t="s">
        <v>77</v>
      </c>
      <c r="B60" s="10"/>
      <c r="C60" s="10"/>
      <c r="D60" s="11"/>
      <c r="E60" s="12"/>
      <c r="F60" s="12"/>
      <c r="G60" s="10"/>
      <c r="H60" s="10"/>
      <c r="I60" s="13"/>
    </row>
    <row r="61" spans="1:9" x14ac:dyDescent="0.25">
      <c r="A61" s="4" t="s">
        <v>78</v>
      </c>
      <c r="B61" s="4" t="s">
        <v>79</v>
      </c>
      <c r="C61" s="4" t="s">
        <v>2</v>
      </c>
      <c r="D61" t="str">
        <f>VLOOKUP(H61,Lieferanten!$A$2:$B$85,2,FALSE)</f>
        <v>GEPA</v>
      </c>
      <c r="E61" s="5">
        <v>3.73</v>
      </c>
      <c r="F61" s="5">
        <v>3.99</v>
      </c>
      <c r="G61" s="4" t="s">
        <v>35</v>
      </c>
      <c r="H61">
        <v>70003</v>
      </c>
    </row>
    <row r="62" spans="1:9" x14ac:dyDescent="0.25">
      <c r="A62" s="4" t="s">
        <v>80</v>
      </c>
      <c r="B62" s="4" t="s">
        <v>361</v>
      </c>
      <c r="C62" s="4" t="s">
        <v>2</v>
      </c>
      <c r="D62" t="str">
        <f>VLOOKUP(H62,Lieferanten!$A$2:$B$85,2,FALSE)</f>
        <v>GEPA</v>
      </c>
      <c r="E62" s="5">
        <v>1.49</v>
      </c>
      <c r="F62" s="5">
        <v>1.59</v>
      </c>
      <c r="G62" s="4" t="s">
        <v>36</v>
      </c>
      <c r="H62">
        <v>70003</v>
      </c>
    </row>
    <row r="63" spans="1:9" x14ac:dyDescent="0.25">
      <c r="A63" s="4" t="s">
        <v>81</v>
      </c>
      <c r="B63" s="4" t="s">
        <v>362</v>
      </c>
      <c r="C63" s="4" t="s">
        <v>2</v>
      </c>
      <c r="D63" t="str">
        <f>VLOOKUP(H63,Lieferanten!$A$2:$B$85,2,FALSE)</f>
        <v>GEPA</v>
      </c>
      <c r="E63" s="5">
        <v>1.49</v>
      </c>
      <c r="F63" s="5">
        <v>1.59</v>
      </c>
      <c r="G63" s="4" t="s">
        <v>36</v>
      </c>
      <c r="H63">
        <v>70003</v>
      </c>
    </row>
    <row r="64" spans="1:9" x14ac:dyDescent="0.25">
      <c r="A64" s="4" t="s">
        <v>313</v>
      </c>
      <c r="B64" s="4" t="s">
        <v>314</v>
      </c>
      <c r="C64" s="4" t="s">
        <v>2</v>
      </c>
      <c r="D64" t="str">
        <f>VLOOKUP(H64,Lieferanten!$A$2:$B$85,2,FALSE)</f>
        <v>GEPA</v>
      </c>
      <c r="E64" s="5">
        <v>3.07</v>
      </c>
      <c r="F64" s="5">
        <v>3.29</v>
      </c>
      <c r="G64" s="4" t="s">
        <v>35</v>
      </c>
      <c r="H64">
        <v>70003</v>
      </c>
    </row>
    <row r="65" spans="1:9" x14ac:dyDescent="0.25">
      <c r="A65" s="10" t="s">
        <v>248</v>
      </c>
      <c r="B65" s="10"/>
      <c r="C65" s="10"/>
      <c r="D65" s="11"/>
      <c r="E65" s="12"/>
      <c r="F65" s="12"/>
      <c r="G65" s="10"/>
      <c r="H65" s="10"/>
      <c r="I65" s="13"/>
    </row>
    <row r="66" spans="1:9" x14ac:dyDescent="0.25">
      <c r="A66" s="4" t="s">
        <v>315</v>
      </c>
      <c r="B66" s="4" t="s">
        <v>316</v>
      </c>
      <c r="C66" s="4" t="s">
        <v>249</v>
      </c>
      <c r="D66" t="str">
        <f>VLOOKUP(H66,Lieferanten!$A$2:$B$85,2,FALSE)</f>
        <v>GEPA</v>
      </c>
      <c r="E66" s="5">
        <v>1.49</v>
      </c>
      <c r="F66" s="5">
        <v>1.59</v>
      </c>
      <c r="G66" s="4" t="s">
        <v>36</v>
      </c>
      <c r="H66">
        <v>70003</v>
      </c>
    </row>
    <row r="67" spans="1:9" x14ac:dyDescent="0.25">
      <c r="A67" s="10" t="s">
        <v>82</v>
      </c>
      <c r="B67" s="10"/>
      <c r="C67" s="10"/>
      <c r="D67" s="11"/>
      <c r="E67" s="12"/>
      <c r="F67" s="12"/>
      <c r="G67" s="10"/>
      <c r="H67" s="10"/>
      <c r="I67" s="13"/>
    </row>
    <row r="68" spans="1:9" x14ac:dyDescent="0.25">
      <c r="A68" s="20" t="s">
        <v>363</v>
      </c>
      <c r="B68" s="20" t="s">
        <v>364</v>
      </c>
      <c r="C68" s="4" t="s">
        <v>2</v>
      </c>
      <c r="D68" t="str">
        <f>VLOOKUP(H68,Lieferanten!$A$2:$B$85,2,FALSE)</f>
        <v>dwp</v>
      </c>
      <c r="E68" s="5">
        <v>1.4</v>
      </c>
      <c r="F68" s="5">
        <v>1.49</v>
      </c>
      <c r="G68" s="4" t="s">
        <v>230</v>
      </c>
      <c r="H68">
        <v>70005</v>
      </c>
    </row>
    <row r="69" spans="1:9" x14ac:dyDescent="0.25">
      <c r="A69" s="20" t="s">
        <v>205</v>
      </c>
      <c r="B69" s="20" t="s">
        <v>206</v>
      </c>
      <c r="C69" s="4" t="s">
        <v>2</v>
      </c>
      <c r="D69" t="str">
        <f>VLOOKUP(H69,Lieferanten!$A$2:$B$85,2,FALSE)</f>
        <v>dwp</v>
      </c>
      <c r="E69" s="5">
        <v>1.4</v>
      </c>
      <c r="F69" s="5">
        <v>1.49</v>
      </c>
      <c r="G69" s="4" t="s">
        <v>230</v>
      </c>
      <c r="H69">
        <v>70005</v>
      </c>
    </row>
    <row r="70" spans="1:9" x14ac:dyDescent="0.25">
      <c r="A70" s="22" t="s">
        <v>233</v>
      </c>
      <c r="B70" s="22" t="s">
        <v>234</v>
      </c>
      <c r="C70" s="4" t="s">
        <v>2</v>
      </c>
      <c r="D70" t="str">
        <f>VLOOKUP(H70,Lieferanten!$A$2:$B$85,2,FALSE)</f>
        <v>dwp</v>
      </c>
      <c r="E70" s="5">
        <v>1.4</v>
      </c>
      <c r="F70" s="5">
        <v>1.49</v>
      </c>
      <c r="G70" s="4" t="s">
        <v>230</v>
      </c>
      <c r="H70">
        <v>70005</v>
      </c>
    </row>
    <row r="71" spans="1:9" x14ac:dyDescent="0.25">
      <c r="A71" s="20" t="s">
        <v>211</v>
      </c>
      <c r="B71" s="20" t="s">
        <v>365</v>
      </c>
      <c r="C71" s="4" t="s">
        <v>2</v>
      </c>
      <c r="D71" t="str">
        <f>VLOOKUP(H71,Lieferanten!$A$2:$B$85,2,FALSE)</f>
        <v>GEPA</v>
      </c>
      <c r="E71" s="5">
        <v>1.49</v>
      </c>
      <c r="F71" s="5">
        <v>1.59</v>
      </c>
      <c r="G71" s="4" t="s">
        <v>26</v>
      </c>
      <c r="H71">
        <v>70003</v>
      </c>
    </row>
    <row r="72" spans="1:9" x14ac:dyDescent="0.25">
      <c r="A72" s="20" t="s">
        <v>212</v>
      </c>
      <c r="B72" s="20" t="s">
        <v>366</v>
      </c>
      <c r="C72" s="4" t="s">
        <v>2</v>
      </c>
      <c r="D72" t="str">
        <f>VLOOKUP(H72,Lieferanten!$A$2:$B$85,2,FALSE)</f>
        <v>GEPA</v>
      </c>
      <c r="E72" s="5">
        <v>0.93</v>
      </c>
      <c r="F72" s="5">
        <v>0.99</v>
      </c>
      <c r="G72" s="4" t="s">
        <v>26</v>
      </c>
      <c r="H72">
        <v>70003</v>
      </c>
    </row>
    <row r="73" spans="1:9" x14ac:dyDescent="0.25">
      <c r="A73" s="20" t="s">
        <v>213</v>
      </c>
      <c r="B73" s="20" t="s">
        <v>367</v>
      </c>
      <c r="C73" s="4" t="s">
        <v>2</v>
      </c>
      <c r="D73" t="str">
        <f>VLOOKUP(H73,Lieferanten!$A$2:$B$85,2,FALSE)</f>
        <v>GEPA</v>
      </c>
      <c r="E73" s="5">
        <v>1.49</v>
      </c>
      <c r="F73" s="5">
        <v>1.59</v>
      </c>
      <c r="G73" s="4" t="s">
        <v>29</v>
      </c>
      <c r="H73">
        <v>70003</v>
      </c>
    </row>
    <row r="74" spans="1:9" x14ac:dyDescent="0.25">
      <c r="A74" s="4" t="s">
        <v>317</v>
      </c>
      <c r="B74" s="4" t="s">
        <v>318</v>
      </c>
      <c r="C74" s="4" t="s">
        <v>2</v>
      </c>
      <c r="D74" t="str">
        <f>VLOOKUP(H74,Lieferanten!$A$2:$B$85,2,FALSE)</f>
        <v>GEPA</v>
      </c>
      <c r="E74" s="5">
        <v>1.49</v>
      </c>
      <c r="F74" s="5">
        <v>1.59</v>
      </c>
      <c r="G74" s="4" t="s">
        <v>230</v>
      </c>
      <c r="H74">
        <v>70003</v>
      </c>
    </row>
    <row r="75" spans="1:9" x14ac:dyDescent="0.25">
      <c r="A75" s="4" t="s">
        <v>319</v>
      </c>
      <c r="B75" s="4" t="s">
        <v>320</v>
      </c>
      <c r="C75" s="4" t="s">
        <v>2</v>
      </c>
      <c r="D75" t="str">
        <f>VLOOKUP(H75,Lieferanten!$A$2:$B$85,2,FALSE)</f>
        <v>GEPA</v>
      </c>
      <c r="E75" s="5">
        <v>1.49</v>
      </c>
      <c r="F75" s="5">
        <v>1.59</v>
      </c>
      <c r="G75" s="4" t="s">
        <v>230</v>
      </c>
      <c r="H75">
        <v>70003</v>
      </c>
    </row>
    <row r="76" spans="1:9" x14ac:dyDescent="0.25">
      <c r="A76" s="4" t="s">
        <v>321</v>
      </c>
      <c r="B76" s="4" t="s">
        <v>322</v>
      </c>
      <c r="C76" s="4" t="s">
        <v>2</v>
      </c>
      <c r="D76" t="str">
        <f>VLOOKUP(H76,Lieferanten!$A$2:$B$85,2,FALSE)</f>
        <v>GEPA</v>
      </c>
      <c r="E76" s="5">
        <v>1.49</v>
      </c>
      <c r="F76" s="5">
        <v>1.59</v>
      </c>
      <c r="G76" s="4" t="s">
        <v>230</v>
      </c>
      <c r="H76">
        <v>70003</v>
      </c>
    </row>
    <row r="77" spans="1:9" x14ac:dyDescent="0.25">
      <c r="A77" s="4" t="s">
        <v>323</v>
      </c>
      <c r="B77" s="4" t="s">
        <v>324</v>
      </c>
      <c r="C77" s="4" t="s">
        <v>2</v>
      </c>
      <c r="D77" t="str">
        <f>VLOOKUP(H77,Lieferanten!$A$2:$B$85,2,FALSE)</f>
        <v>GEPA</v>
      </c>
      <c r="E77" s="5">
        <v>1.49</v>
      </c>
      <c r="F77" s="5">
        <v>1.59</v>
      </c>
      <c r="G77" s="4" t="s">
        <v>230</v>
      </c>
      <c r="H77">
        <v>70003</v>
      </c>
    </row>
    <row r="78" spans="1:9" x14ac:dyDescent="0.25">
      <c r="A78" s="4" t="s">
        <v>325</v>
      </c>
      <c r="B78" s="4" t="s">
        <v>326</v>
      </c>
      <c r="C78" s="4" t="s">
        <v>2</v>
      </c>
      <c r="D78" t="str">
        <f>VLOOKUP(H78,Lieferanten!$A$2:$B$85,2,FALSE)</f>
        <v>GEPA</v>
      </c>
      <c r="E78" s="5">
        <v>1.49</v>
      </c>
      <c r="F78" s="5">
        <v>1.59</v>
      </c>
      <c r="G78" s="4" t="s">
        <v>230</v>
      </c>
      <c r="H78">
        <v>70003</v>
      </c>
    </row>
    <row r="79" spans="1:9" x14ac:dyDescent="0.25">
      <c r="A79" s="4" t="s">
        <v>327</v>
      </c>
      <c r="B79" s="4" t="s">
        <v>328</v>
      </c>
      <c r="C79" s="4" t="s">
        <v>2</v>
      </c>
      <c r="D79" t="str">
        <f>VLOOKUP(H79,Lieferanten!$A$2:$B$85,2,FALSE)</f>
        <v>GEPA</v>
      </c>
      <c r="E79" s="5">
        <v>1.49</v>
      </c>
      <c r="F79" s="5">
        <v>1.59</v>
      </c>
      <c r="G79" s="4" t="s">
        <v>230</v>
      </c>
      <c r="H79">
        <v>70003</v>
      </c>
    </row>
    <row r="80" spans="1:9" x14ac:dyDescent="0.25">
      <c r="A80" s="4" t="s">
        <v>329</v>
      </c>
      <c r="B80" s="4" t="s">
        <v>330</v>
      </c>
      <c r="C80" s="4" t="s">
        <v>2</v>
      </c>
      <c r="D80" t="str">
        <f>VLOOKUP(H80,Lieferanten!$A$2:$B$85,2,FALSE)</f>
        <v>GEPA</v>
      </c>
      <c r="E80" s="5">
        <v>1.49</v>
      </c>
      <c r="F80" s="5">
        <v>1.59</v>
      </c>
      <c r="G80" s="4" t="s">
        <v>230</v>
      </c>
      <c r="H80">
        <v>70003</v>
      </c>
    </row>
    <row r="81" spans="1:9" x14ac:dyDescent="0.25">
      <c r="A81" s="4" t="s">
        <v>331</v>
      </c>
      <c r="B81" s="4" t="s">
        <v>332</v>
      </c>
      <c r="C81" s="4" t="s">
        <v>2</v>
      </c>
      <c r="D81" t="str">
        <f>VLOOKUP(H81,Lieferanten!$A$2:$B$85,2,FALSE)</f>
        <v>GEPA</v>
      </c>
      <c r="E81" s="5">
        <v>1.49</v>
      </c>
      <c r="F81" s="5">
        <v>1.59</v>
      </c>
      <c r="G81" s="4" t="s">
        <v>230</v>
      </c>
      <c r="H81">
        <v>70003</v>
      </c>
    </row>
    <row r="82" spans="1:9" x14ac:dyDescent="0.25">
      <c r="A82" s="4" t="s">
        <v>333</v>
      </c>
      <c r="B82" s="4" t="s">
        <v>334</v>
      </c>
      <c r="C82" s="4" t="s">
        <v>2</v>
      </c>
      <c r="D82" t="str">
        <f>VLOOKUP(H82,Lieferanten!$A$2:$B$85,2,FALSE)</f>
        <v>GEPA</v>
      </c>
      <c r="E82" s="5">
        <v>1.49</v>
      </c>
      <c r="F82" s="5">
        <v>1.59</v>
      </c>
      <c r="G82" s="4" t="s">
        <v>230</v>
      </c>
      <c r="H82">
        <v>70003</v>
      </c>
    </row>
    <row r="83" spans="1:9" x14ac:dyDescent="0.25">
      <c r="A83" s="4" t="s">
        <v>335</v>
      </c>
      <c r="B83" s="4" t="s">
        <v>336</v>
      </c>
      <c r="C83" s="4" t="s">
        <v>2</v>
      </c>
      <c r="D83" t="str">
        <f>VLOOKUP(H83,Lieferanten!$A$2:$B$85,2,FALSE)</f>
        <v>GEPA</v>
      </c>
      <c r="E83" s="5">
        <v>1.49</v>
      </c>
      <c r="F83" s="5">
        <v>1.59</v>
      </c>
      <c r="G83" s="4" t="s">
        <v>230</v>
      </c>
      <c r="H83">
        <v>70003</v>
      </c>
    </row>
    <row r="84" spans="1:9" x14ac:dyDescent="0.25">
      <c r="A84" s="4" t="s">
        <v>337</v>
      </c>
      <c r="B84" s="4" t="s">
        <v>338</v>
      </c>
      <c r="C84" s="4" t="s">
        <v>2</v>
      </c>
      <c r="D84" t="str">
        <f>VLOOKUP(H84,Lieferanten!$A$2:$B$85,2,FALSE)</f>
        <v>GEPA</v>
      </c>
      <c r="E84" s="5">
        <v>1.49</v>
      </c>
      <c r="F84" s="5">
        <v>1.59</v>
      </c>
      <c r="G84" s="4" t="s">
        <v>230</v>
      </c>
      <c r="H84">
        <v>70003</v>
      </c>
    </row>
    <row r="85" spans="1:9" x14ac:dyDescent="0.25">
      <c r="A85" s="10" t="s">
        <v>83</v>
      </c>
      <c r="B85" s="10"/>
      <c r="C85" s="10"/>
      <c r="D85" s="11"/>
      <c r="E85" s="12"/>
      <c r="F85" s="12"/>
      <c r="G85" s="10"/>
      <c r="H85" s="10"/>
      <c r="I85" s="13"/>
    </row>
    <row r="86" spans="1:9" x14ac:dyDescent="0.25">
      <c r="A86" s="4" t="s">
        <v>241</v>
      </c>
      <c r="B86" s="4" t="s">
        <v>242</v>
      </c>
      <c r="C86" s="4" t="s">
        <v>2</v>
      </c>
      <c r="D86" t="str">
        <f>VLOOKUP(H86,Lieferanten!$A$2:$B$85,2,FALSE)</f>
        <v>El Puente</v>
      </c>
      <c r="E86" s="5">
        <v>3.64</v>
      </c>
      <c r="F86" s="5">
        <v>3.9</v>
      </c>
      <c r="G86" s="4" t="s">
        <v>243</v>
      </c>
      <c r="H86">
        <v>70002</v>
      </c>
    </row>
    <row r="87" spans="1:9" x14ac:dyDescent="0.25">
      <c r="A87" s="4" t="s">
        <v>244</v>
      </c>
      <c r="B87" s="4" t="s">
        <v>245</v>
      </c>
      <c r="C87" s="4" t="s">
        <v>2</v>
      </c>
      <c r="D87" t="str">
        <f>VLOOKUP(H87,Lieferanten!$A$2:$B$85,2,FALSE)</f>
        <v>El Puente</v>
      </c>
      <c r="E87" s="5">
        <v>3.64</v>
      </c>
      <c r="F87" s="5">
        <v>3.9</v>
      </c>
      <c r="G87" s="4" t="s">
        <v>243</v>
      </c>
      <c r="H87">
        <v>70002</v>
      </c>
    </row>
    <row r="88" spans="1:9" x14ac:dyDescent="0.25">
      <c r="A88" s="4" t="s">
        <v>246</v>
      </c>
      <c r="B88" s="4" t="s">
        <v>247</v>
      </c>
      <c r="C88" s="4" t="s">
        <v>2</v>
      </c>
      <c r="D88" t="str">
        <f>VLOOKUP(H88,Lieferanten!$A$2:$B$85,2,FALSE)</f>
        <v>El Puente</v>
      </c>
      <c r="E88" s="5">
        <v>3.64</v>
      </c>
      <c r="F88" s="5">
        <v>3.9</v>
      </c>
      <c r="G88" s="4" t="s">
        <v>243</v>
      </c>
      <c r="H88">
        <v>70002</v>
      </c>
    </row>
    <row r="89" spans="1:9" x14ac:dyDescent="0.25">
      <c r="A89" s="4" t="s">
        <v>266</v>
      </c>
      <c r="B89" s="4" t="s">
        <v>267</v>
      </c>
      <c r="C89" s="4" t="s">
        <v>2</v>
      </c>
      <c r="D89" t="str">
        <f>VLOOKUP(H89,Lieferanten!$A$2:$B$85,2,FALSE)</f>
        <v>El Puente</v>
      </c>
      <c r="E89" s="5">
        <v>3.64</v>
      </c>
      <c r="F89" s="5">
        <v>3.9</v>
      </c>
      <c r="G89" s="4" t="s">
        <v>243</v>
      </c>
      <c r="H89">
        <v>70002</v>
      </c>
    </row>
    <row r="90" spans="1:9" x14ac:dyDescent="0.25">
      <c r="A90" s="4" t="s">
        <v>268</v>
      </c>
      <c r="B90" s="4" t="s">
        <v>269</v>
      </c>
      <c r="C90" s="4" t="s">
        <v>2</v>
      </c>
      <c r="D90" t="str">
        <f>VLOOKUP(H90,Lieferanten!$A$2:$B$85,2,FALSE)</f>
        <v>El Puente</v>
      </c>
      <c r="E90" s="5">
        <v>3.64</v>
      </c>
      <c r="F90" s="5">
        <v>3.9</v>
      </c>
      <c r="G90" s="4" t="s">
        <v>243</v>
      </c>
      <c r="H90">
        <v>70002</v>
      </c>
    </row>
    <row r="91" spans="1:9" x14ac:dyDescent="0.25">
      <c r="A91" s="4" t="s">
        <v>289</v>
      </c>
      <c r="B91" s="4" t="s">
        <v>290</v>
      </c>
      <c r="C91" s="4" t="s">
        <v>2</v>
      </c>
      <c r="D91" t="str">
        <f>VLOOKUP(H91,Lieferanten!$A$2:$B$85,2,FALSE)</f>
        <v>El Puente</v>
      </c>
      <c r="E91" s="5">
        <v>3.64</v>
      </c>
      <c r="F91" s="5">
        <v>3.9</v>
      </c>
      <c r="G91" s="4" t="s">
        <v>243</v>
      </c>
      <c r="H91">
        <v>70002</v>
      </c>
    </row>
    <row r="92" spans="1:9" x14ac:dyDescent="0.25">
      <c r="A92" s="4" t="s">
        <v>291</v>
      </c>
      <c r="B92" s="4" t="s">
        <v>295</v>
      </c>
      <c r="C92" s="4" t="s">
        <v>2</v>
      </c>
      <c r="D92" t="str">
        <f>VLOOKUP(H92,Lieferanten!$A$2:$B$85,2,FALSE)</f>
        <v>El Puente</v>
      </c>
      <c r="E92" s="5">
        <v>1.4</v>
      </c>
      <c r="F92" s="5">
        <v>1.5</v>
      </c>
      <c r="G92" s="4" t="s">
        <v>23</v>
      </c>
      <c r="H92">
        <v>70002</v>
      </c>
    </row>
    <row r="93" spans="1:9" x14ac:dyDescent="0.25">
      <c r="A93" s="4" t="s">
        <v>292</v>
      </c>
      <c r="B93" s="4" t="s">
        <v>296</v>
      </c>
      <c r="C93" s="4" t="s">
        <v>2</v>
      </c>
      <c r="D93" t="str">
        <f>VLOOKUP(H93,Lieferanten!$A$2:$B$85,2,FALSE)</f>
        <v>El Puente</v>
      </c>
      <c r="E93" s="5">
        <v>1.4</v>
      </c>
      <c r="F93" s="5">
        <v>1.5</v>
      </c>
      <c r="G93" s="4" t="s">
        <v>23</v>
      </c>
      <c r="H93">
        <v>70002</v>
      </c>
    </row>
    <row r="94" spans="1:9" x14ac:dyDescent="0.25">
      <c r="A94" s="4" t="s">
        <v>293</v>
      </c>
      <c r="B94" s="4" t="s">
        <v>297</v>
      </c>
      <c r="C94" s="4" t="s">
        <v>2</v>
      </c>
      <c r="D94" t="str">
        <f>VLOOKUP(H94,Lieferanten!$A$2:$B$85,2,FALSE)</f>
        <v>El Puente</v>
      </c>
      <c r="E94" s="5">
        <v>1.4</v>
      </c>
      <c r="F94" s="5">
        <v>1.5</v>
      </c>
      <c r="G94" s="4" t="s">
        <v>23</v>
      </c>
      <c r="H94">
        <v>70002</v>
      </c>
    </row>
    <row r="95" spans="1:9" x14ac:dyDescent="0.25">
      <c r="A95" s="4" t="s">
        <v>294</v>
      </c>
      <c r="B95" s="4" t="s">
        <v>298</v>
      </c>
      <c r="C95" s="4" t="s">
        <v>2</v>
      </c>
      <c r="D95" t="str">
        <f>VLOOKUP(H95,Lieferanten!$A$2:$B$85,2,FALSE)</f>
        <v>El Puente</v>
      </c>
      <c r="E95" s="5">
        <v>1.4</v>
      </c>
      <c r="F95" s="5">
        <v>1.5</v>
      </c>
      <c r="G95" s="4" t="s">
        <v>23</v>
      </c>
      <c r="H95">
        <v>70002</v>
      </c>
    </row>
    <row r="96" spans="1:9" x14ac:dyDescent="0.25">
      <c r="A96" s="4" t="s">
        <v>270</v>
      </c>
      <c r="B96" s="4" t="s">
        <v>271</v>
      </c>
      <c r="C96" s="4" t="s">
        <v>2</v>
      </c>
      <c r="D96" t="str">
        <f>VLOOKUP(H96,Lieferanten!$A$2:$B$85,2,FALSE)</f>
        <v>dwp</v>
      </c>
      <c r="E96" s="5">
        <v>6.26</v>
      </c>
      <c r="F96" s="5">
        <v>6.69</v>
      </c>
      <c r="G96" s="4" t="s">
        <v>84</v>
      </c>
      <c r="H96">
        <v>70005</v>
      </c>
    </row>
    <row r="97" spans="1:9" x14ac:dyDescent="0.25">
      <c r="A97" s="4" t="s">
        <v>272</v>
      </c>
      <c r="B97" s="4" t="s">
        <v>273</v>
      </c>
      <c r="C97" s="4" t="s">
        <v>2</v>
      </c>
      <c r="D97" t="str">
        <f>VLOOKUP(H97,Lieferanten!$A$2:$B$85,2,FALSE)</f>
        <v>dwp</v>
      </c>
      <c r="E97" s="5">
        <v>4.47</v>
      </c>
      <c r="F97" s="5">
        <v>4.79</v>
      </c>
      <c r="G97" s="4" t="s">
        <v>274</v>
      </c>
      <c r="H97">
        <v>70005</v>
      </c>
    </row>
    <row r="98" spans="1:9" x14ac:dyDescent="0.25">
      <c r="A98" s="4" t="s">
        <v>236</v>
      </c>
      <c r="B98" s="4" t="s">
        <v>237</v>
      </c>
      <c r="D98" t="str">
        <f>VLOOKUP(H98,Lieferanten!$A$2:$B$85,2,FALSE)</f>
        <v>El Puente</v>
      </c>
      <c r="E98" s="5">
        <v>6.07</v>
      </c>
      <c r="F98" s="5">
        <v>6.5</v>
      </c>
      <c r="G98" s="4" t="s">
        <v>235</v>
      </c>
      <c r="H98">
        <v>70002</v>
      </c>
    </row>
    <row r="99" spans="1:9" x14ac:dyDescent="0.25">
      <c r="A99" s="4" t="s">
        <v>275</v>
      </c>
      <c r="B99" s="4" t="s">
        <v>276</v>
      </c>
      <c r="D99" t="str">
        <f>VLOOKUP(H99,Lieferanten!$A$2:$B$85,2,FALSE)</f>
        <v>El Puente</v>
      </c>
      <c r="E99" s="5">
        <v>6.07</v>
      </c>
      <c r="F99" s="5">
        <v>6.5</v>
      </c>
      <c r="G99" s="4" t="s">
        <v>235</v>
      </c>
      <c r="H99">
        <v>70002</v>
      </c>
    </row>
    <row r="100" spans="1:9" x14ac:dyDescent="0.25">
      <c r="A100" s="10" t="s">
        <v>85</v>
      </c>
      <c r="B100" s="10"/>
      <c r="C100" s="10"/>
      <c r="D100" s="11"/>
      <c r="E100" s="12"/>
      <c r="F100" s="12"/>
      <c r="G100" s="10"/>
      <c r="H100" s="10"/>
      <c r="I100" s="13"/>
    </row>
    <row r="101" spans="1:9" x14ac:dyDescent="0.25">
      <c r="A101" s="4" t="s">
        <v>87</v>
      </c>
      <c r="B101" s="4" t="s">
        <v>88</v>
      </c>
      <c r="C101" s="4" t="s">
        <v>2</v>
      </c>
      <c r="D101" t="str">
        <f>VLOOKUP(H101,Lieferanten!$A$2:$B$85,2,FALSE)</f>
        <v>GEPA</v>
      </c>
      <c r="E101" s="5">
        <v>2.33</v>
      </c>
      <c r="F101" s="5">
        <v>2.4900000000000002</v>
      </c>
      <c r="G101" s="4" t="s">
        <v>84</v>
      </c>
      <c r="H101">
        <v>70003</v>
      </c>
    </row>
    <row r="102" spans="1:9" x14ac:dyDescent="0.25">
      <c r="A102" s="4" t="s">
        <v>89</v>
      </c>
      <c r="B102" s="4" t="s">
        <v>90</v>
      </c>
      <c r="C102" s="4" t="s">
        <v>2</v>
      </c>
      <c r="D102" t="str">
        <f>VLOOKUP(H102,Lieferanten!$A$2:$B$85,2,FALSE)</f>
        <v>GEPA</v>
      </c>
      <c r="E102" s="5">
        <v>2.33</v>
      </c>
      <c r="F102" s="5">
        <v>2.4900000000000002</v>
      </c>
      <c r="G102" s="4" t="s">
        <v>84</v>
      </c>
      <c r="H102">
        <v>70003</v>
      </c>
    </row>
    <row r="103" spans="1:9" x14ac:dyDescent="0.25">
      <c r="A103" s="4" t="s">
        <v>91</v>
      </c>
      <c r="B103" s="4" t="s">
        <v>92</v>
      </c>
      <c r="C103" s="4" t="s">
        <v>2</v>
      </c>
      <c r="D103" t="str">
        <f>VLOOKUP(H103,Lieferanten!$A$2:$B$85,2,FALSE)</f>
        <v>GEPA</v>
      </c>
      <c r="E103" s="5">
        <v>2.33</v>
      </c>
      <c r="F103" s="5">
        <v>2.4900000000000002</v>
      </c>
      <c r="G103" s="4" t="s">
        <v>84</v>
      </c>
      <c r="H103">
        <v>70003</v>
      </c>
    </row>
    <row r="104" spans="1:9" x14ac:dyDescent="0.25">
      <c r="A104" s="4" t="s">
        <v>93</v>
      </c>
      <c r="B104" s="4" t="s">
        <v>94</v>
      </c>
      <c r="C104" s="4" t="s">
        <v>2</v>
      </c>
      <c r="D104" t="str">
        <f>VLOOKUP(H104,Lieferanten!$A$2:$B$85,2,FALSE)</f>
        <v>GEPA</v>
      </c>
      <c r="E104" s="5">
        <v>2.33</v>
      </c>
      <c r="F104" s="5">
        <v>2.4900000000000002</v>
      </c>
      <c r="G104" s="4" t="s">
        <v>84</v>
      </c>
      <c r="H104">
        <v>70003</v>
      </c>
    </row>
    <row r="105" spans="1:9" x14ac:dyDescent="0.25">
      <c r="A105" s="4" t="s">
        <v>95</v>
      </c>
      <c r="B105" s="4" t="s">
        <v>96</v>
      </c>
      <c r="C105" s="4" t="s">
        <v>2</v>
      </c>
      <c r="D105" t="str">
        <f>VLOOKUP(H105,Lieferanten!$A$2:$B$85,2,FALSE)</f>
        <v>GEPA</v>
      </c>
      <c r="E105" s="5">
        <v>1.86</v>
      </c>
      <c r="F105" s="5">
        <v>1.99</v>
      </c>
      <c r="G105" s="4" t="s">
        <v>97</v>
      </c>
      <c r="H105">
        <v>70003</v>
      </c>
    </row>
    <row r="106" spans="1:9" x14ac:dyDescent="0.25">
      <c r="A106" s="20" t="s">
        <v>214</v>
      </c>
      <c r="B106" s="20" t="s">
        <v>215</v>
      </c>
      <c r="C106" s="4" t="s">
        <v>2</v>
      </c>
      <c r="D106" t="str">
        <f>VLOOKUP(H106,Lieferanten!$A$2:$B$85,2,FALSE)</f>
        <v>GEPA</v>
      </c>
      <c r="E106" s="5">
        <v>2.33</v>
      </c>
      <c r="F106" s="5">
        <v>2.4900000000000002</v>
      </c>
      <c r="G106" s="4" t="s">
        <v>84</v>
      </c>
      <c r="H106">
        <v>70003</v>
      </c>
    </row>
    <row r="107" spans="1:9" x14ac:dyDescent="0.25">
      <c r="A107" s="4" t="s">
        <v>98</v>
      </c>
      <c r="B107" s="4" t="s">
        <v>240</v>
      </c>
      <c r="D107" t="str">
        <f>VLOOKUP(H107,Lieferanten!$A$2:$B$85,2,FALSE)</f>
        <v>El Puente</v>
      </c>
      <c r="E107" s="5">
        <v>3.64</v>
      </c>
      <c r="F107" s="5">
        <v>3.9</v>
      </c>
      <c r="G107" s="4" t="s">
        <v>23</v>
      </c>
      <c r="H107">
        <v>70002</v>
      </c>
    </row>
    <row r="108" spans="1:9" x14ac:dyDescent="0.25">
      <c r="A108" s="4" t="s">
        <v>277</v>
      </c>
      <c r="B108" s="4" t="s">
        <v>278</v>
      </c>
      <c r="D108" t="str">
        <f>VLOOKUP(H108,Lieferanten!$A$2:$B$85,2,FALSE)</f>
        <v>El Puente</v>
      </c>
      <c r="E108" s="5">
        <v>3.64</v>
      </c>
      <c r="F108" s="5">
        <v>3.9</v>
      </c>
      <c r="G108" s="4" t="s">
        <v>23</v>
      </c>
      <c r="H108">
        <v>70002</v>
      </c>
    </row>
    <row r="109" spans="1:9" x14ac:dyDescent="0.25">
      <c r="A109" s="4" t="s">
        <v>279</v>
      </c>
      <c r="B109" s="4" t="s">
        <v>280</v>
      </c>
      <c r="D109" t="str">
        <f>VLOOKUP(H109,Lieferanten!$A$2:$B$85,2,FALSE)</f>
        <v>El Puente</v>
      </c>
      <c r="E109" s="5">
        <v>3.64</v>
      </c>
      <c r="F109" s="5">
        <v>3.9</v>
      </c>
      <c r="G109" s="4" t="s">
        <v>23</v>
      </c>
      <c r="H109">
        <v>70002</v>
      </c>
    </row>
    <row r="110" spans="1:9" x14ac:dyDescent="0.25">
      <c r="A110" s="4" t="s">
        <v>238</v>
      </c>
      <c r="B110" s="4" t="s">
        <v>239</v>
      </c>
      <c r="D110" t="str">
        <f>VLOOKUP(H110,Lieferanten!$A$2:$B$85,2,FALSE)</f>
        <v>El Puente</v>
      </c>
      <c r="E110" s="5">
        <v>3.64</v>
      </c>
      <c r="F110" s="5">
        <v>3.9</v>
      </c>
      <c r="G110" s="4" t="s">
        <v>23</v>
      </c>
      <c r="H110">
        <v>70002</v>
      </c>
    </row>
    <row r="111" spans="1:9" x14ac:dyDescent="0.25">
      <c r="A111" s="10" t="s">
        <v>99</v>
      </c>
      <c r="B111" s="10"/>
      <c r="C111" s="10"/>
      <c r="D111" s="11"/>
      <c r="E111" s="12"/>
      <c r="F111" s="12"/>
      <c r="G111" s="10"/>
      <c r="H111" s="10"/>
      <c r="I111" s="13"/>
    </row>
    <row r="112" spans="1:9" x14ac:dyDescent="0.25">
      <c r="A112" s="4" t="s">
        <v>100</v>
      </c>
      <c r="B112" s="4" t="s">
        <v>101</v>
      </c>
      <c r="C112" s="4" t="s">
        <v>2</v>
      </c>
      <c r="D112" t="str">
        <f>VLOOKUP(H112,Lieferanten!$A$2:$B$85,2,FALSE)</f>
        <v>dwp</v>
      </c>
      <c r="E112" s="5">
        <v>1.96</v>
      </c>
      <c r="F112" s="5">
        <v>2.09</v>
      </c>
      <c r="G112" s="4" t="s">
        <v>29</v>
      </c>
      <c r="H112">
        <v>70005</v>
      </c>
    </row>
    <row r="113" spans="1:9" x14ac:dyDescent="0.25">
      <c r="A113" s="4" t="s">
        <v>202</v>
      </c>
      <c r="B113" s="4" t="s">
        <v>203</v>
      </c>
      <c r="C113" s="4" t="s">
        <v>2</v>
      </c>
      <c r="D113" t="str">
        <f>VLOOKUP(H113,Lieferanten!$A$2:$B$85,2,FALSE)</f>
        <v>dwp</v>
      </c>
      <c r="E113" s="5">
        <v>2.0499999999999998</v>
      </c>
      <c r="F113" s="5">
        <v>2.19</v>
      </c>
      <c r="G113" s="4" t="s">
        <v>29</v>
      </c>
      <c r="H113">
        <v>70005</v>
      </c>
    </row>
    <row r="114" spans="1:9" x14ac:dyDescent="0.25">
      <c r="A114" s="4" t="s">
        <v>281</v>
      </c>
      <c r="B114" s="4" t="s">
        <v>282</v>
      </c>
      <c r="C114" s="4" t="s">
        <v>2</v>
      </c>
      <c r="D114" t="str">
        <f>VLOOKUP(H114,Lieferanten!$A$2:$B$85,2,FALSE)</f>
        <v>dwp</v>
      </c>
      <c r="E114" s="5">
        <v>2.0499999999999998</v>
      </c>
      <c r="F114" s="5">
        <v>2.19</v>
      </c>
      <c r="G114" s="4" t="s">
        <v>29</v>
      </c>
      <c r="H114">
        <v>70005</v>
      </c>
    </row>
    <row r="115" spans="1:9" x14ac:dyDescent="0.25">
      <c r="A115" s="4" t="s">
        <v>102</v>
      </c>
      <c r="B115" s="4" t="s">
        <v>103</v>
      </c>
      <c r="C115" s="4" t="s">
        <v>2</v>
      </c>
      <c r="D115" t="str">
        <f>VLOOKUP(H115,Lieferanten!$A$2:$B$85,2,FALSE)</f>
        <v>El Puente</v>
      </c>
      <c r="E115" s="5">
        <v>1.82</v>
      </c>
      <c r="F115" s="5">
        <v>1.95</v>
      </c>
      <c r="G115" s="4" t="s">
        <v>23</v>
      </c>
      <c r="H115">
        <v>70002</v>
      </c>
    </row>
    <row r="116" spans="1:9" x14ac:dyDescent="0.25">
      <c r="A116" s="4" t="s">
        <v>104</v>
      </c>
      <c r="B116" s="4" t="s">
        <v>105</v>
      </c>
      <c r="D116" t="str">
        <f>VLOOKUP(H116,Lieferanten!$A$2:$B$85,2,FALSE)</f>
        <v>El Puente</v>
      </c>
      <c r="E116" s="5">
        <v>1.82</v>
      </c>
      <c r="F116" s="5">
        <v>1.95</v>
      </c>
      <c r="G116" s="4" t="s">
        <v>23</v>
      </c>
      <c r="H116">
        <v>70002</v>
      </c>
    </row>
    <row r="117" spans="1:9" x14ac:dyDescent="0.25">
      <c r="A117" s="4" t="s">
        <v>106</v>
      </c>
      <c r="B117" s="4" t="s">
        <v>107</v>
      </c>
      <c r="C117" s="4" t="s">
        <v>2</v>
      </c>
      <c r="D117" t="str">
        <f>VLOOKUP(H117,Lieferanten!$A$2:$B$85,2,FALSE)</f>
        <v>El Puente</v>
      </c>
      <c r="E117" s="5">
        <v>1.82</v>
      </c>
      <c r="F117" s="5">
        <v>1.95</v>
      </c>
      <c r="G117" s="4" t="s">
        <v>23</v>
      </c>
      <c r="H117">
        <v>70002</v>
      </c>
    </row>
    <row r="118" spans="1:9" x14ac:dyDescent="0.25">
      <c r="A118" s="4" t="s">
        <v>108</v>
      </c>
      <c r="B118" s="4" t="s">
        <v>109</v>
      </c>
      <c r="C118" s="4" t="s">
        <v>2</v>
      </c>
      <c r="D118" t="str">
        <f>VLOOKUP(H118,Lieferanten!$A$2:$B$85,2,FALSE)</f>
        <v>El Puente</v>
      </c>
      <c r="E118" s="5">
        <v>1.82</v>
      </c>
      <c r="F118" s="5">
        <v>1.95</v>
      </c>
      <c r="G118" s="4" t="s">
        <v>23</v>
      </c>
      <c r="H118">
        <v>70002</v>
      </c>
    </row>
    <row r="119" spans="1:9" x14ac:dyDescent="0.25">
      <c r="A119" s="4" t="s">
        <v>110</v>
      </c>
      <c r="B119" s="4" t="s">
        <v>111</v>
      </c>
      <c r="C119" s="4" t="s">
        <v>2</v>
      </c>
      <c r="D119" t="str">
        <f>VLOOKUP(H119,Lieferanten!$A$2:$B$85,2,FALSE)</f>
        <v>El Puente</v>
      </c>
      <c r="E119" s="5">
        <v>1.82</v>
      </c>
      <c r="F119" s="5">
        <v>1.95</v>
      </c>
      <c r="G119" s="4" t="s">
        <v>23</v>
      </c>
      <c r="H119">
        <v>70002</v>
      </c>
    </row>
    <row r="120" spans="1:9" x14ac:dyDescent="0.25">
      <c r="A120" s="4" t="s">
        <v>112</v>
      </c>
      <c r="B120" s="4" t="s">
        <v>113</v>
      </c>
      <c r="C120" s="4" t="s">
        <v>2</v>
      </c>
      <c r="D120" t="str">
        <f>VLOOKUP(H120,Lieferanten!$A$2:$B$85,2,FALSE)</f>
        <v>El Puente</v>
      </c>
      <c r="E120" s="5">
        <v>1.82</v>
      </c>
      <c r="F120" s="5">
        <v>1.95</v>
      </c>
      <c r="G120" s="4" t="s">
        <v>23</v>
      </c>
      <c r="H120">
        <v>70002</v>
      </c>
    </row>
    <row r="121" spans="1:9" x14ac:dyDescent="0.25">
      <c r="A121" s="4" t="s">
        <v>283</v>
      </c>
      <c r="B121" s="4" t="s">
        <v>284</v>
      </c>
      <c r="C121" s="4" t="s">
        <v>2</v>
      </c>
      <c r="D121" t="str">
        <f>VLOOKUP(H121,Lieferanten!$A$2:$B$85,2,FALSE)</f>
        <v>El Puente</v>
      </c>
      <c r="E121" s="5">
        <v>1.82</v>
      </c>
      <c r="F121" s="5">
        <v>1.95</v>
      </c>
      <c r="G121" s="4" t="s">
        <v>23</v>
      </c>
      <c r="H121">
        <v>70002</v>
      </c>
    </row>
    <row r="122" spans="1:9" x14ac:dyDescent="0.25">
      <c r="A122" s="10" t="s">
        <v>114</v>
      </c>
      <c r="B122" s="10"/>
      <c r="C122" s="10"/>
      <c r="D122" s="11"/>
      <c r="E122" s="12"/>
      <c r="F122" s="12"/>
      <c r="G122" s="10"/>
      <c r="H122" s="10"/>
      <c r="I122" s="13"/>
    </row>
    <row r="123" spans="1:9" x14ac:dyDescent="0.25">
      <c r="A123" s="20" t="s">
        <v>216</v>
      </c>
      <c r="B123" s="20" t="s">
        <v>217</v>
      </c>
      <c r="C123" s="4" t="s">
        <v>2</v>
      </c>
      <c r="D123" t="str">
        <f>VLOOKUP(H123,Lieferanten!$A$2:$B$85,2,FALSE)</f>
        <v>GEPA</v>
      </c>
      <c r="E123" s="5">
        <v>2.42</v>
      </c>
      <c r="F123" s="5">
        <v>2.59</v>
      </c>
      <c r="G123" s="4" t="s">
        <v>29</v>
      </c>
      <c r="H123">
        <v>70003</v>
      </c>
    </row>
    <row r="124" spans="1:9" x14ac:dyDescent="0.25">
      <c r="A124" s="20" t="s">
        <v>218</v>
      </c>
      <c r="B124" s="20" t="s">
        <v>219</v>
      </c>
      <c r="C124" s="4" t="s">
        <v>2</v>
      </c>
      <c r="D124" t="str">
        <f>VLOOKUP(H124,Lieferanten!$A$2:$B$85,2,FALSE)</f>
        <v>GEPA</v>
      </c>
      <c r="E124" s="5">
        <v>2.42</v>
      </c>
      <c r="F124" s="5">
        <v>2.59</v>
      </c>
      <c r="G124" s="4" t="s">
        <v>29</v>
      </c>
      <c r="H124">
        <v>70003</v>
      </c>
    </row>
    <row r="125" spans="1:9" x14ac:dyDescent="0.25">
      <c r="A125" s="20" t="s">
        <v>220</v>
      </c>
      <c r="B125" s="20" t="s">
        <v>221</v>
      </c>
      <c r="C125" s="4" t="s">
        <v>2</v>
      </c>
      <c r="D125" t="str">
        <f>VLOOKUP(H125,Lieferanten!$A$2:$B$85,2,FALSE)</f>
        <v>GEPA</v>
      </c>
      <c r="E125" s="5">
        <v>2.42</v>
      </c>
      <c r="F125" s="5">
        <v>2.59</v>
      </c>
      <c r="G125" s="4" t="s">
        <v>29</v>
      </c>
      <c r="H125">
        <v>70003</v>
      </c>
    </row>
    <row r="126" spans="1:9" x14ac:dyDescent="0.25">
      <c r="A126" s="20" t="s">
        <v>222</v>
      </c>
      <c r="B126" s="20" t="s">
        <v>223</v>
      </c>
      <c r="D126" t="str">
        <f>VLOOKUP(H126,Lieferanten!$A$2:$B$85,2,FALSE)</f>
        <v>GEPA</v>
      </c>
      <c r="E126" s="5">
        <v>2.23</v>
      </c>
      <c r="F126" s="5">
        <v>2.39</v>
      </c>
      <c r="G126" s="4" t="s">
        <v>29</v>
      </c>
      <c r="H126">
        <v>70003</v>
      </c>
    </row>
    <row r="127" spans="1:9" x14ac:dyDescent="0.25">
      <c r="A127" s="4" t="s">
        <v>339</v>
      </c>
      <c r="B127" s="4" t="s">
        <v>340</v>
      </c>
      <c r="C127" s="4" t="s">
        <v>2</v>
      </c>
      <c r="D127" t="str">
        <f>VLOOKUP(H127,Lieferanten!$A$2:$B$85,2,FALSE)</f>
        <v>El Puente</v>
      </c>
      <c r="E127" s="5">
        <v>32.619999999999997</v>
      </c>
      <c r="F127" s="5">
        <v>34.9</v>
      </c>
      <c r="G127" s="4" t="s">
        <v>341</v>
      </c>
      <c r="H127">
        <v>70002</v>
      </c>
    </row>
    <row r="128" spans="1:9" x14ac:dyDescent="0.25">
      <c r="A128" s="4" t="s">
        <v>200</v>
      </c>
      <c r="B128" s="4" t="s">
        <v>201</v>
      </c>
      <c r="C128" s="4" t="s">
        <v>2</v>
      </c>
      <c r="D128" t="str">
        <f>VLOOKUP(H128,Lieferanten!$A$2:$B$85,2,FALSE)</f>
        <v>El Puente</v>
      </c>
      <c r="E128" s="5">
        <v>1.82</v>
      </c>
      <c r="F128" s="5">
        <v>1.95</v>
      </c>
      <c r="G128" s="4" t="s">
        <v>204</v>
      </c>
      <c r="H128">
        <v>70002</v>
      </c>
    </row>
    <row r="129" spans="1:9" x14ac:dyDescent="0.25">
      <c r="A129" s="4" t="s">
        <v>115</v>
      </c>
      <c r="B129" s="4" t="s">
        <v>116</v>
      </c>
      <c r="D129" t="str">
        <f>VLOOKUP(H129,Lieferanten!$A$2:$B$85,2,FALSE)</f>
        <v>El Puente</v>
      </c>
      <c r="E129" s="5">
        <v>2.33</v>
      </c>
      <c r="F129" s="5">
        <v>2.5</v>
      </c>
      <c r="G129" s="4" t="s">
        <v>204</v>
      </c>
      <c r="H129">
        <v>70002</v>
      </c>
    </row>
    <row r="130" spans="1:9" x14ac:dyDescent="0.25">
      <c r="A130" s="4" t="s">
        <v>117</v>
      </c>
      <c r="B130" s="4" t="s">
        <v>118</v>
      </c>
      <c r="D130" t="str">
        <f>VLOOKUP(H130,Lieferanten!$A$2:$B$85,2,FALSE)</f>
        <v>El Puente</v>
      </c>
      <c r="E130" s="5">
        <v>5.51</v>
      </c>
      <c r="F130" s="5">
        <v>5.9</v>
      </c>
      <c r="G130" s="4" t="s">
        <v>12</v>
      </c>
      <c r="H130">
        <v>70002</v>
      </c>
    </row>
    <row r="131" spans="1:9" x14ac:dyDescent="0.25">
      <c r="A131" s="10" t="s">
        <v>119</v>
      </c>
      <c r="B131" s="10"/>
      <c r="C131" s="10"/>
      <c r="D131" s="11"/>
      <c r="E131" s="12"/>
      <c r="F131" s="12"/>
      <c r="G131" s="10"/>
      <c r="H131" s="10"/>
      <c r="I131" s="13"/>
    </row>
    <row r="132" spans="1:9" x14ac:dyDescent="0.25">
      <c r="A132" s="4" t="s">
        <v>262</v>
      </c>
      <c r="B132" s="4" t="s">
        <v>263</v>
      </c>
      <c r="C132" s="4" t="s">
        <v>2</v>
      </c>
      <c r="D132" t="str">
        <f>VLOOKUP(H132,Lieferanten!$A$2:$B$85,2,FALSE)</f>
        <v>GEPA</v>
      </c>
      <c r="E132" s="5">
        <v>2.79</v>
      </c>
      <c r="F132" s="5">
        <v>2.99</v>
      </c>
      <c r="G132" s="4" t="s">
        <v>35</v>
      </c>
      <c r="H132">
        <v>70003</v>
      </c>
    </row>
    <row r="133" spans="1:9" x14ac:dyDescent="0.25">
      <c r="A133" s="4" t="s">
        <v>264</v>
      </c>
      <c r="B133" s="4" t="s">
        <v>265</v>
      </c>
      <c r="C133" s="4" t="s">
        <v>2</v>
      </c>
      <c r="D133" t="str">
        <f>VLOOKUP(H133,Lieferanten!$A$2:$B$85,2,FALSE)</f>
        <v>GEPA</v>
      </c>
      <c r="E133" s="5">
        <v>2.79</v>
      </c>
      <c r="F133" s="5">
        <v>2.99</v>
      </c>
      <c r="G133" s="4" t="s">
        <v>35</v>
      </c>
      <c r="H133">
        <v>70003</v>
      </c>
    </row>
    <row r="134" spans="1:9" x14ac:dyDescent="0.25">
      <c r="A134" s="10" t="s">
        <v>120</v>
      </c>
      <c r="B134" s="10"/>
      <c r="C134" s="10"/>
      <c r="D134" s="11"/>
      <c r="E134" s="12"/>
      <c r="F134" s="12"/>
      <c r="G134" s="10"/>
      <c r="H134" s="10"/>
      <c r="I134" s="13"/>
    </row>
    <row r="135" spans="1:9" x14ac:dyDescent="0.25">
      <c r="A135" s="21" t="s">
        <v>224</v>
      </c>
      <c r="B135" s="21" t="s">
        <v>225</v>
      </c>
      <c r="C135" s="14" t="s">
        <v>2</v>
      </c>
      <c r="D135" s="15" t="str">
        <f>VLOOKUP(H135,Lieferanten!$A$2:$B$85,2,FALSE)</f>
        <v>dwp</v>
      </c>
      <c r="E135" s="16">
        <v>2.99</v>
      </c>
      <c r="F135" s="16">
        <v>3.19</v>
      </c>
      <c r="G135" s="14" t="s">
        <v>29</v>
      </c>
      <c r="H135" s="15">
        <v>70005</v>
      </c>
      <c r="I135" s="17"/>
    </row>
    <row r="136" spans="1:9" x14ac:dyDescent="0.25">
      <c r="A136" s="21" t="s">
        <v>226</v>
      </c>
      <c r="B136" s="21" t="s">
        <v>227</v>
      </c>
      <c r="C136" s="14" t="s">
        <v>2</v>
      </c>
      <c r="D136" s="15" t="str">
        <f>VLOOKUP(H136,Lieferanten!$A$2:$B$85,2,FALSE)</f>
        <v>dwp</v>
      </c>
      <c r="E136" s="16">
        <v>2.99</v>
      </c>
      <c r="F136" s="16">
        <v>3.19</v>
      </c>
      <c r="G136" s="14" t="s">
        <v>29</v>
      </c>
      <c r="H136" s="15">
        <v>70005</v>
      </c>
      <c r="I136" s="17"/>
    </row>
    <row r="137" spans="1:9" x14ac:dyDescent="0.25">
      <c r="A137" s="23" t="s">
        <v>350</v>
      </c>
      <c r="B137" s="23" t="s">
        <v>351</v>
      </c>
      <c r="C137" s="24" t="s">
        <v>2</v>
      </c>
      <c r="D137" s="25" t="str">
        <f>VLOOKUP(H137,Lieferanten!$A$2:$B$85,2,FALSE)</f>
        <v>dwp</v>
      </c>
      <c r="E137" s="26">
        <v>1.49</v>
      </c>
      <c r="F137" s="26">
        <v>1.59</v>
      </c>
      <c r="G137" s="24" t="s">
        <v>97</v>
      </c>
      <c r="H137" s="25">
        <v>70005</v>
      </c>
      <c r="I137" s="27"/>
    </row>
    <row r="138" spans="1:9" x14ac:dyDescent="0.25">
      <c r="A138" s="28" t="s">
        <v>352</v>
      </c>
      <c r="B138" s="28" t="s">
        <v>353</v>
      </c>
      <c r="C138" s="29" t="s">
        <v>2</v>
      </c>
      <c r="D138" s="30" t="str">
        <f>VLOOKUP(H138,Lieferanten!$A$2:$B$85,2,FALSE)</f>
        <v>dwp</v>
      </c>
      <c r="E138" s="31">
        <v>1.49</v>
      </c>
      <c r="F138" s="31">
        <v>1.59</v>
      </c>
      <c r="G138" s="29" t="s">
        <v>97</v>
      </c>
      <c r="H138" s="30">
        <v>70005</v>
      </c>
      <c r="I138" s="32"/>
    </row>
  </sheetData>
  <mergeCells count="1">
    <mergeCell ref="A1:B1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2"/>
  <sheetViews>
    <sheetView workbookViewId="0">
      <selection activeCell="A32" sqref="A32"/>
    </sheetView>
  </sheetViews>
  <sheetFormatPr baseColWidth="10" defaultRowHeight="15" x14ac:dyDescent="0.25"/>
  <cols>
    <col min="2" max="2" width="39.42578125" bestFit="1" customWidth="1"/>
  </cols>
  <sheetData>
    <row r="1" spans="1:2" x14ac:dyDescent="0.25">
      <c r="A1" s="6" t="s">
        <v>121</v>
      </c>
      <c r="B1" s="6" t="s">
        <v>122</v>
      </c>
    </row>
    <row r="2" spans="1:2" x14ac:dyDescent="0.25">
      <c r="A2">
        <v>70001</v>
      </c>
      <c r="B2" s="4" t="s">
        <v>123</v>
      </c>
    </row>
    <row r="3" spans="1:2" x14ac:dyDescent="0.25">
      <c r="A3">
        <v>70002</v>
      </c>
      <c r="B3" s="4" t="s">
        <v>124</v>
      </c>
    </row>
    <row r="4" spans="1:2" x14ac:dyDescent="0.25">
      <c r="A4">
        <v>70003</v>
      </c>
      <c r="B4" s="4" t="s">
        <v>125</v>
      </c>
    </row>
    <row r="5" spans="1:2" x14ac:dyDescent="0.25">
      <c r="A5">
        <v>70004</v>
      </c>
      <c r="B5" s="4" t="s">
        <v>126</v>
      </c>
    </row>
    <row r="6" spans="1:2" x14ac:dyDescent="0.25">
      <c r="A6">
        <v>70005</v>
      </c>
      <c r="B6" s="4" t="s">
        <v>127</v>
      </c>
    </row>
    <row r="7" spans="1:2" x14ac:dyDescent="0.25">
      <c r="A7">
        <v>70008</v>
      </c>
      <c r="B7" s="4" t="s">
        <v>128</v>
      </c>
    </row>
    <row r="8" spans="1:2" x14ac:dyDescent="0.25">
      <c r="A8">
        <v>70010</v>
      </c>
      <c r="B8" s="4" t="s">
        <v>129</v>
      </c>
    </row>
    <row r="9" spans="1:2" x14ac:dyDescent="0.25">
      <c r="A9">
        <v>70011</v>
      </c>
      <c r="B9" s="4" t="s">
        <v>130</v>
      </c>
    </row>
    <row r="10" spans="1:2" x14ac:dyDescent="0.25">
      <c r="A10">
        <v>70012</v>
      </c>
      <c r="B10" s="4" t="s">
        <v>131</v>
      </c>
    </row>
    <row r="11" spans="1:2" x14ac:dyDescent="0.25">
      <c r="A11">
        <v>70015</v>
      </c>
      <c r="B11" s="4" t="s">
        <v>132</v>
      </c>
    </row>
    <row r="12" spans="1:2" x14ac:dyDescent="0.25">
      <c r="A12">
        <v>70017</v>
      </c>
      <c r="B12" s="4" t="s">
        <v>199</v>
      </c>
    </row>
    <row r="13" spans="1:2" x14ac:dyDescent="0.25">
      <c r="A13">
        <v>70023</v>
      </c>
      <c r="B13" s="4" t="s">
        <v>133</v>
      </c>
    </row>
    <row r="14" spans="1:2" x14ac:dyDescent="0.25">
      <c r="A14">
        <v>70024</v>
      </c>
      <c r="B14" s="4" t="s">
        <v>134</v>
      </c>
    </row>
    <row r="15" spans="1:2" x14ac:dyDescent="0.25">
      <c r="A15">
        <v>70026</v>
      </c>
      <c r="B15" s="4" t="s">
        <v>135</v>
      </c>
    </row>
    <row r="16" spans="1:2" x14ac:dyDescent="0.25">
      <c r="A16">
        <v>70027</v>
      </c>
      <c r="B16" s="4" t="s">
        <v>136</v>
      </c>
    </row>
    <row r="17" spans="1:2" x14ac:dyDescent="0.25">
      <c r="A17">
        <v>70028</v>
      </c>
      <c r="B17" s="4" t="s">
        <v>137</v>
      </c>
    </row>
    <row r="18" spans="1:2" x14ac:dyDescent="0.25">
      <c r="A18">
        <v>70030</v>
      </c>
      <c r="B18" s="4" t="s">
        <v>138</v>
      </c>
    </row>
    <row r="19" spans="1:2" x14ac:dyDescent="0.25">
      <c r="A19">
        <v>70039</v>
      </c>
      <c r="B19" s="4" t="s">
        <v>135</v>
      </c>
    </row>
    <row r="20" spans="1:2" x14ac:dyDescent="0.25">
      <c r="A20">
        <v>70040</v>
      </c>
      <c r="B20" s="4" t="s">
        <v>139</v>
      </c>
    </row>
    <row r="21" spans="1:2" x14ac:dyDescent="0.25">
      <c r="A21">
        <v>70044</v>
      </c>
      <c r="B21" s="4" t="s">
        <v>140</v>
      </c>
    </row>
    <row r="22" spans="1:2" x14ac:dyDescent="0.25">
      <c r="A22">
        <v>70048</v>
      </c>
      <c r="B22" s="4" t="s">
        <v>141</v>
      </c>
    </row>
    <row r="23" spans="1:2" x14ac:dyDescent="0.25">
      <c r="A23">
        <v>70049</v>
      </c>
      <c r="B23" s="4" t="s">
        <v>142</v>
      </c>
    </row>
    <row r="24" spans="1:2" x14ac:dyDescent="0.25">
      <c r="A24">
        <v>70050</v>
      </c>
      <c r="B24" s="4" t="s">
        <v>143</v>
      </c>
    </row>
    <row r="25" spans="1:2" x14ac:dyDescent="0.25">
      <c r="A25">
        <v>70055</v>
      </c>
      <c r="B25" s="4" t="s">
        <v>144</v>
      </c>
    </row>
    <row r="26" spans="1:2" x14ac:dyDescent="0.25">
      <c r="A26">
        <v>70056</v>
      </c>
      <c r="B26" s="4" t="s">
        <v>145</v>
      </c>
    </row>
    <row r="27" spans="1:2" x14ac:dyDescent="0.25">
      <c r="A27">
        <v>70057</v>
      </c>
      <c r="B27" s="4" t="s">
        <v>146</v>
      </c>
    </row>
    <row r="28" spans="1:2" x14ac:dyDescent="0.25">
      <c r="A28">
        <v>70058</v>
      </c>
      <c r="B28" s="4" t="s">
        <v>147</v>
      </c>
    </row>
    <row r="29" spans="1:2" x14ac:dyDescent="0.25">
      <c r="A29">
        <v>70060</v>
      </c>
      <c r="B29" s="4" t="s">
        <v>148</v>
      </c>
    </row>
    <row r="30" spans="1:2" x14ac:dyDescent="0.25">
      <c r="A30">
        <v>70061</v>
      </c>
      <c r="B30" s="4" t="s">
        <v>149</v>
      </c>
    </row>
    <row r="31" spans="1:2" x14ac:dyDescent="0.25">
      <c r="A31">
        <v>70063</v>
      </c>
      <c r="B31" s="4" t="s">
        <v>150</v>
      </c>
    </row>
    <row r="32" spans="1:2" x14ac:dyDescent="0.25">
      <c r="A32">
        <v>70065</v>
      </c>
      <c r="B32" s="4" t="s">
        <v>198</v>
      </c>
    </row>
    <row r="33" spans="1:2" x14ac:dyDescent="0.25">
      <c r="A33">
        <v>70066</v>
      </c>
      <c r="B33" s="4" t="s">
        <v>151</v>
      </c>
    </row>
    <row r="34" spans="1:2" x14ac:dyDescent="0.25">
      <c r="A34">
        <v>70067</v>
      </c>
      <c r="B34" s="4" t="s">
        <v>152</v>
      </c>
    </row>
    <row r="35" spans="1:2" x14ac:dyDescent="0.25">
      <c r="A35">
        <v>70068</v>
      </c>
      <c r="B35" s="4" t="s">
        <v>153</v>
      </c>
    </row>
    <row r="36" spans="1:2" x14ac:dyDescent="0.25">
      <c r="A36">
        <v>70071</v>
      </c>
      <c r="B36" s="4" t="s">
        <v>154</v>
      </c>
    </row>
    <row r="37" spans="1:2" x14ac:dyDescent="0.25">
      <c r="A37">
        <v>70072</v>
      </c>
      <c r="B37" s="4" t="s">
        <v>155</v>
      </c>
    </row>
    <row r="38" spans="1:2" x14ac:dyDescent="0.25">
      <c r="A38">
        <v>70073</v>
      </c>
      <c r="B38" s="4" t="s">
        <v>156</v>
      </c>
    </row>
    <row r="39" spans="1:2" x14ac:dyDescent="0.25">
      <c r="A39">
        <v>70074</v>
      </c>
      <c r="B39" s="4" t="s">
        <v>157</v>
      </c>
    </row>
    <row r="40" spans="1:2" x14ac:dyDescent="0.25">
      <c r="A40">
        <v>70075</v>
      </c>
      <c r="B40" s="4" t="s">
        <v>158</v>
      </c>
    </row>
    <row r="41" spans="1:2" x14ac:dyDescent="0.25">
      <c r="A41">
        <v>70076</v>
      </c>
      <c r="B41" s="4" t="s">
        <v>159</v>
      </c>
    </row>
    <row r="42" spans="1:2" x14ac:dyDescent="0.25">
      <c r="A42">
        <v>70078</v>
      </c>
      <c r="B42" s="4" t="s">
        <v>160</v>
      </c>
    </row>
    <row r="43" spans="1:2" x14ac:dyDescent="0.25">
      <c r="A43">
        <v>70079</v>
      </c>
      <c r="B43" s="4" t="s">
        <v>161</v>
      </c>
    </row>
    <row r="44" spans="1:2" x14ac:dyDescent="0.25">
      <c r="A44">
        <v>70081</v>
      </c>
      <c r="B44" s="4" t="s">
        <v>162</v>
      </c>
    </row>
    <row r="45" spans="1:2" x14ac:dyDescent="0.25">
      <c r="A45">
        <v>70082</v>
      </c>
      <c r="B45" s="4" t="s">
        <v>163</v>
      </c>
    </row>
    <row r="46" spans="1:2" x14ac:dyDescent="0.25">
      <c r="A46">
        <v>70083</v>
      </c>
      <c r="B46" s="4" t="s">
        <v>164</v>
      </c>
    </row>
    <row r="47" spans="1:2" x14ac:dyDescent="0.25">
      <c r="A47">
        <v>70084</v>
      </c>
      <c r="B47" s="4" t="s">
        <v>165</v>
      </c>
    </row>
    <row r="48" spans="1:2" x14ac:dyDescent="0.25">
      <c r="A48">
        <v>70085</v>
      </c>
      <c r="B48" s="4" t="s">
        <v>166</v>
      </c>
    </row>
    <row r="49" spans="1:2" x14ac:dyDescent="0.25">
      <c r="A49">
        <v>70086</v>
      </c>
      <c r="B49" s="4" t="s">
        <v>167</v>
      </c>
    </row>
    <row r="50" spans="1:2" x14ac:dyDescent="0.25">
      <c r="A50">
        <v>70087</v>
      </c>
      <c r="B50" s="4" t="s">
        <v>168</v>
      </c>
    </row>
    <row r="51" spans="1:2" x14ac:dyDescent="0.25">
      <c r="A51">
        <v>70088</v>
      </c>
      <c r="B51" s="4" t="s">
        <v>169</v>
      </c>
    </row>
    <row r="52" spans="1:2" x14ac:dyDescent="0.25">
      <c r="A52">
        <v>70089</v>
      </c>
      <c r="B52" s="4" t="s">
        <v>170</v>
      </c>
    </row>
    <row r="53" spans="1:2" x14ac:dyDescent="0.25">
      <c r="A53">
        <v>70090</v>
      </c>
      <c r="B53" s="4" t="s">
        <v>171</v>
      </c>
    </row>
    <row r="54" spans="1:2" x14ac:dyDescent="0.25">
      <c r="A54">
        <v>70091</v>
      </c>
    </row>
    <row r="55" spans="1:2" x14ac:dyDescent="0.25">
      <c r="A55">
        <v>70999</v>
      </c>
      <c r="B55" s="4" t="s">
        <v>172</v>
      </c>
    </row>
    <row r="56" spans="1:2" x14ac:dyDescent="0.25">
      <c r="A56">
        <v>71005</v>
      </c>
      <c r="B56" s="4" t="s">
        <v>173</v>
      </c>
    </row>
    <row r="57" spans="1:2" x14ac:dyDescent="0.25">
      <c r="A57">
        <v>71008</v>
      </c>
      <c r="B57" s="4" t="s">
        <v>174</v>
      </c>
    </row>
    <row r="58" spans="1:2" x14ac:dyDescent="0.25">
      <c r="A58">
        <v>71009</v>
      </c>
      <c r="B58" s="4" t="s">
        <v>175</v>
      </c>
    </row>
    <row r="59" spans="1:2" x14ac:dyDescent="0.25">
      <c r="A59">
        <v>71010</v>
      </c>
      <c r="B59" s="4" t="s">
        <v>176</v>
      </c>
    </row>
    <row r="60" spans="1:2" x14ac:dyDescent="0.25">
      <c r="A60">
        <v>71011</v>
      </c>
      <c r="B60" s="4" t="s">
        <v>177</v>
      </c>
    </row>
    <row r="61" spans="1:2" x14ac:dyDescent="0.25">
      <c r="A61">
        <v>71013</v>
      </c>
      <c r="B61" s="4" t="s">
        <v>178</v>
      </c>
    </row>
    <row r="62" spans="1:2" x14ac:dyDescent="0.25">
      <c r="A62">
        <v>71014</v>
      </c>
      <c r="B62" s="4" t="s">
        <v>179</v>
      </c>
    </row>
    <row r="63" spans="1:2" x14ac:dyDescent="0.25">
      <c r="A63">
        <v>71016</v>
      </c>
      <c r="B63" s="4" t="s">
        <v>180</v>
      </c>
    </row>
    <row r="64" spans="1:2" x14ac:dyDescent="0.25">
      <c r="A64">
        <v>71017</v>
      </c>
      <c r="B64" s="4" t="s">
        <v>181</v>
      </c>
    </row>
    <row r="65" spans="1:2" x14ac:dyDescent="0.25">
      <c r="A65">
        <v>71018</v>
      </c>
      <c r="B65" s="4" t="s">
        <v>182</v>
      </c>
    </row>
    <row r="66" spans="1:2" x14ac:dyDescent="0.25">
      <c r="A66">
        <v>71019</v>
      </c>
      <c r="B66" s="4" t="s">
        <v>183</v>
      </c>
    </row>
    <row r="67" spans="1:2" x14ac:dyDescent="0.25">
      <c r="A67">
        <v>71020</v>
      </c>
      <c r="B67" s="4" t="s">
        <v>184</v>
      </c>
    </row>
    <row r="68" spans="1:2" x14ac:dyDescent="0.25">
      <c r="A68">
        <v>80000</v>
      </c>
      <c r="B68" s="4" t="s">
        <v>185</v>
      </c>
    </row>
    <row r="69" spans="1:2" x14ac:dyDescent="0.25">
      <c r="A69">
        <v>80001</v>
      </c>
      <c r="B69" s="4" t="s">
        <v>169</v>
      </c>
    </row>
    <row r="70" spans="1:2" x14ac:dyDescent="0.25">
      <c r="A70">
        <v>80002</v>
      </c>
      <c r="B70" s="4" t="s">
        <v>186</v>
      </c>
    </row>
    <row r="71" spans="1:2" x14ac:dyDescent="0.25">
      <c r="A71">
        <v>80003</v>
      </c>
      <c r="B71" s="4" t="s">
        <v>187</v>
      </c>
    </row>
    <row r="72" spans="1:2" x14ac:dyDescent="0.25">
      <c r="A72">
        <v>80004</v>
      </c>
      <c r="B72" s="4" t="s">
        <v>188</v>
      </c>
    </row>
    <row r="73" spans="1:2" x14ac:dyDescent="0.25">
      <c r="A73">
        <v>80005</v>
      </c>
      <c r="B73" s="4" t="s">
        <v>189</v>
      </c>
    </row>
    <row r="74" spans="1:2" x14ac:dyDescent="0.25">
      <c r="A74">
        <v>80006</v>
      </c>
      <c r="B74" s="4" t="s">
        <v>190</v>
      </c>
    </row>
    <row r="75" spans="1:2" x14ac:dyDescent="0.25">
      <c r="A75">
        <v>80007</v>
      </c>
    </row>
    <row r="76" spans="1:2" x14ac:dyDescent="0.25">
      <c r="A76">
        <v>80008</v>
      </c>
    </row>
    <row r="77" spans="1:2" x14ac:dyDescent="0.25">
      <c r="A77">
        <v>80009</v>
      </c>
      <c r="B77" s="4" t="s">
        <v>191</v>
      </c>
    </row>
    <row r="78" spans="1:2" x14ac:dyDescent="0.25">
      <c r="A78">
        <v>80010</v>
      </c>
      <c r="B78" s="4" t="s">
        <v>197</v>
      </c>
    </row>
    <row r="79" spans="1:2" x14ac:dyDescent="0.25">
      <c r="A79">
        <v>80011</v>
      </c>
      <c r="B79" s="4" t="s">
        <v>192</v>
      </c>
    </row>
    <row r="80" spans="1:2" x14ac:dyDescent="0.25">
      <c r="A80">
        <v>80012</v>
      </c>
      <c r="B80" s="4" t="s">
        <v>193</v>
      </c>
    </row>
    <row r="81" spans="1:2" x14ac:dyDescent="0.25">
      <c r="A81">
        <v>80013</v>
      </c>
      <c r="B81" s="4" t="s">
        <v>194</v>
      </c>
    </row>
    <row r="82" spans="1:2" x14ac:dyDescent="0.25">
      <c r="A82">
        <v>80014</v>
      </c>
      <c r="B82" s="4" t="s">
        <v>195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Snacks</vt:lpstr>
      <vt:lpstr>Lieferanten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WLB GmbH</dc:creator>
  <cp:lastModifiedBy>Martin Müller</cp:lastModifiedBy>
  <cp:lastPrinted>2019-04-17T09:00:58Z</cp:lastPrinted>
  <dcterms:created xsi:type="dcterms:W3CDTF">2015-04-14T15:35:22Z</dcterms:created>
  <dcterms:modified xsi:type="dcterms:W3CDTF">2025-04-16T06:46:17Z</dcterms:modified>
</cp:coreProperties>
</file>