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Preislisten\"/>
    </mc:Choice>
  </mc:AlternateContent>
  <xr:revisionPtr revIDLastSave="0" documentId="13_ncr:1_{D781F709-36D0-43E0-9907-C3C576B0C9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isen" sheetId="1" r:id="rId1"/>
    <sheet name="Lieferanten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48" i="1"/>
  <c r="D47" i="1"/>
  <c r="D57" i="1"/>
  <c r="D30" i="1"/>
  <c r="D54" i="1"/>
  <c r="D67" i="1"/>
  <c r="D63" i="1" l="1"/>
  <c r="D94" i="1" l="1"/>
  <c r="D92" i="1"/>
  <c r="D52" i="1" l="1"/>
  <c r="D45" i="1"/>
  <c r="D46" i="1"/>
  <c r="D18" i="1" l="1"/>
  <c r="D13" i="1"/>
  <c r="D11" i="1"/>
  <c r="D86" i="1" l="1"/>
  <c r="D62" i="1"/>
  <c r="D28" i="1" l="1"/>
  <c r="D23" i="1"/>
  <c r="D24" i="1"/>
  <c r="D22" i="1"/>
  <c r="D106" i="1" l="1"/>
  <c r="D12" i="1" l="1"/>
  <c r="D113" i="1" l="1"/>
  <c r="D40" i="1" l="1"/>
  <c r="D35" i="1"/>
  <c r="D78" i="1" l="1"/>
  <c r="D4" i="1" l="1"/>
  <c r="D8" i="1"/>
  <c r="D5" i="1"/>
  <c r="D6" i="1"/>
  <c r="D9" i="1"/>
  <c r="D7" i="1"/>
  <c r="D10" i="1"/>
  <c r="D14" i="1"/>
  <c r="D15" i="1"/>
  <c r="D16" i="1"/>
  <c r="D17" i="1"/>
  <c r="D19" i="1"/>
  <c r="D20" i="1"/>
  <c r="D21" i="1"/>
  <c r="D25" i="1"/>
  <c r="D26" i="1"/>
  <c r="D27" i="1"/>
  <c r="D31" i="1"/>
  <c r="D32" i="1"/>
  <c r="D33" i="1"/>
  <c r="D34" i="1"/>
  <c r="D36" i="1"/>
  <c r="D37" i="1"/>
  <c r="D38" i="1"/>
  <c r="D39" i="1"/>
  <c r="D43" i="1"/>
  <c r="D42" i="1"/>
  <c r="D44" i="1"/>
  <c r="D51" i="1"/>
  <c r="D53" i="1"/>
  <c r="D56" i="1"/>
  <c r="D58" i="1"/>
  <c r="D60" i="1"/>
  <c r="D61" i="1"/>
  <c r="D64" i="1"/>
  <c r="D65" i="1"/>
  <c r="D66" i="1"/>
  <c r="D69" i="1"/>
  <c r="D70" i="1"/>
  <c r="D71" i="1"/>
  <c r="D72" i="1"/>
  <c r="D73" i="1"/>
  <c r="D75" i="1"/>
  <c r="D76" i="1"/>
  <c r="D77" i="1"/>
  <c r="D79" i="1"/>
  <c r="D80" i="1"/>
  <c r="D82" i="1"/>
  <c r="D83" i="1"/>
  <c r="D84" i="1"/>
  <c r="D85" i="1"/>
  <c r="D88" i="1"/>
  <c r="D89" i="1"/>
  <c r="D90" i="1"/>
  <c r="D97" i="1"/>
  <c r="D96" i="1"/>
  <c r="D100" i="1"/>
  <c r="D95" i="1"/>
  <c r="D98" i="1"/>
  <c r="D99" i="1"/>
  <c r="D93" i="1"/>
  <c r="D101" i="1"/>
  <c r="D103" i="1"/>
  <c r="D104" i="1"/>
  <c r="D105" i="1"/>
  <c r="D107" i="1"/>
  <c r="D108" i="1"/>
  <c r="D110" i="1"/>
  <c r="D111" i="1"/>
  <c r="D112" i="1"/>
</calcChain>
</file>

<file path=xl/sharedStrings.xml><?xml version="1.0" encoding="utf-8"?>
<sst xmlns="http://schemas.openxmlformats.org/spreadsheetml/2006/main" count="462" uniqueCount="307">
  <si>
    <t>Artikelnummer</t>
  </si>
  <si>
    <t>Bezeichnung</t>
  </si>
  <si>
    <t>BIO</t>
  </si>
  <si>
    <t xml:space="preserve">Lieferant </t>
  </si>
  <si>
    <t>NETTO</t>
  </si>
  <si>
    <t>BRUTTO</t>
  </si>
  <si>
    <t xml:space="preserve">VPE / WG </t>
  </si>
  <si>
    <t>Lieferant</t>
  </si>
  <si>
    <t>Menge</t>
  </si>
  <si>
    <t>Kräuter &amp; Gewürze, lose</t>
  </si>
  <si>
    <t>03 / 05 St - 3_5</t>
  </si>
  <si>
    <t>dfb1-16-019</t>
  </si>
  <si>
    <t>Kümmel, BIO,50g, ganz</t>
  </si>
  <si>
    <t>03 / 05 St - 3A_5</t>
  </si>
  <si>
    <t>Oregano, BIO, 20g</t>
  </si>
  <si>
    <t>dfb1-16-023</t>
  </si>
  <si>
    <t>Thymian, BIO, 20g</t>
  </si>
  <si>
    <t>dfb1-16-028</t>
  </si>
  <si>
    <t>Rosmarin, BIO, 30g</t>
  </si>
  <si>
    <t>Paprika, edelsüß, BIO, 50g</t>
  </si>
  <si>
    <t>dfb1-16-061</t>
  </si>
  <si>
    <t>Paprika scharf, BIO, 40g</t>
  </si>
  <si>
    <t>sa1-15-403</t>
  </si>
  <si>
    <t>sa1-15-404</t>
  </si>
  <si>
    <t>sa1-15-406</t>
  </si>
  <si>
    <t>sa1-15-407</t>
  </si>
  <si>
    <t>sa1-15-412</t>
  </si>
  <si>
    <t>sa1-15-413</t>
  </si>
  <si>
    <t>sl1-15-108</t>
  </si>
  <si>
    <t>sl1-15-500</t>
  </si>
  <si>
    <t>sl1-15-502</t>
  </si>
  <si>
    <t>Zimtstangen, BIO, 30g</t>
  </si>
  <si>
    <t>sl3-15-118</t>
  </si>
  <si>
    <t>Reis-Gewürzmix, BIO, 4x5g</t>
  </si>
  <si>
    <t>03 / 06 St - 3_6</t>
  </si>
  <si>
    <t>Kräuter &amp; Gewürze, Mühle/Streuer</t>
  </si>
  <si>
    <t>sa1-15-106</t>
  </si>
  <si>
    <t>West Coast -Zitronenpfeff-Mix i.d.Mühle,60g</t>
  </si>
  <si>
    <t>sa1-15-107</t>
  </si>
  <si>
    <t>sa1-15-108</t>
  </si>
  <si>
    <t>Khoisan - Meersalz i.d.Mühle 95g</t>
  </si>
  <si>
    <t>sa1-15-109</t>
  </si>
  <si>
    <t>Marrocan, Gewürzzubereitung i.d.Mühle 45g</t>
  </si>
  <si>
    <t>sa1-15-201</t>
  </si>
  <si>
    <t>sa1-15-202</t>
  </si>
  <si>
    <t>sa1-15-203</t>
  </si>
  <si>
    <t>sa1-15-204</t>
  </si>
  <si>
    <t>Rainbow - Pfefferkörner / Mühle, 50g</t>
  </si>
  <si>
    <t>Reis, Quinua, Bohnen ...</t>
  </si>
  <si>
    <t>lb4-10-001</t>
  </si>
  <si>
    <t>Essig und Öl</t>
  </si>
  <si>
    <t>03 / 06 St - 3A_6</t>
  </si>
  <si>
    <t>sa1-10-001</t>
  </si>
  <si>
    <t xml:space="preserve">Balsamico Splash, 250ml </t>
  </si>
  <si>
    <t>Senf, Saucen, Aufstriche</t>
  </si>
  <si>
    <t>dfb3-13-002</t>
  </si>
  <si>
    <t>Brotausfstrich, Curry, BIO, 125g</t>
  </si>
  <si>
    <t>Mango, Chutney, BIO, pikant, 240g</t>
  </si>
  <si>
    <t>03 / 12 St - 3A_12</t>
  </si>
  <si>
    <t>sa1-10-200</t>
  </si>
  <si>
    <t>Senf mit Protea-Honig, mild, 235 ml</t>
  </si>
  <si>
    <t>sa1-10-201</t>
  </si>
  <si>
    <t>Senf mit Tomaten+Basilikum, 235ml</t>
  </si>
  <si>
    <t>sa1-10-202</t>
  </si>
  <si>
    <t>Senf mit Paprika + Chili 235ml</t>
  </si>
  <si>
    <t>Pasta</t>
  </si>
  <si>
    <t>LT-101</t>
  </si>
  <si>
    <t>Spaghetti., BIO, 500g</t>
  </si>
  <si>
    <t>LT-102</t>
  </si>
  <si>
    <t>Caserecce, BIO, 500g</t>
  </si>
  <si>
    <t>LT-104</t>
  </si>
  <si>
    <t>Penne Rig., BIO, 500g</t>
  </si>
  <si>
    <t>LT-105</t>
  </si>
  <si>
    <t>Fusilli, BIO, 500g</t>
  </si>
  <si>
    <t>LT-108</t>
  </si>
  <si>
    <t>Aneletti Siciliane, BIO, 500g</t>
  </si>
  <si>
    <t>Zucker</t>
  </si>
  <si>
    <t>ec2-10-000</t>
  </si>
  <si>
    <t>Vollrohrzucker, BIO, 1000g</t>
  </si>
  <si>
    <t>03 / 12 St - 3_12</t>
  </si>
  <si>
    <t>03 / 10 St - 3_10</t>
  </si>
  <si>
    <t>in2-10-250</t>
  </si>
  <si>
    <t>Palmkandis, 200gr.</t>
  </si>
  <si>
    <t>py3-10-500</t>
  </si>
  <si>
    <t>Rohrohrzucker, weiß, BIO, 500g</t>
  </si>
  <si>
    <t>py3-10-540</t>
  </si>
  <si>
    <t>Rohrohrzucker, Sticks, weiß, BIO, 40 je 4g</t>
  </si>
  <si>
    <t>Kakao &amp; Trinkschokolade</t>
  </si>
  <si>
    <t>bo0-14-300</t>
  </si>
  <si>
    <t>Kakao-Pulver, BIO, 250g</t>
  </si>
  <si>
    <t>g89-01-840</t>
  </si>
  <si>
    <t>Feine Trinkschokolade, Bio, 250g</t>
  </si>
  <si>
    <t>g89-11-874</t>
  </si>
  <si>
    <t>Cocoba-Instantkakao, BIO, 400g</t>
  </si>
  <si>
    <t>Honig, flüssig</t>
  </si>
  <si>
    <t>Honig, cremig</t>
  </si>
  <si>
    <t>Honigtrio, BIO, flüssig+cremig, 3x125 g</t>
  </si>
  <si>
    <t>g89-10-419</t>
  </si>
  <si>
    <t>Canela, Honig m. Zimt, cremig, BIO, 250g</t>
  </si>
  <si>
    <t>me0-16-301</t>
  </si>
  <si>
    <t>Mexiko-Honig, Bio, 500g</t>
  </si>
  <si>
    <t>Aufstriche, süß</t>
  </si>
  <si>
    <t>g16-62-007</t>
  </si>
  <si>
    <t>Mango Konfitüre, 340g</t>
  </si>
  <si>
    <t>g89-11-878</t>
  </si>
  <si>
    <t>Bio-Cocoba, Creme, 400g</t>
  </si>
  <si>
    <t>int-10-001</t>
  </si>
  <si>
    <t>Equita, Haselnußreme, 400g</t>
  </si>
  <si>
    <t>lb4-10-005</t>
  </si>
  <si>
    <t>Fruchtaufstrich Feige mit Sesam, 180g</t>
  </si>
  <si>
    <t>Sirup, Milch, Früchte</t>
  </si>
  <si>
    <t>g73-10-801</t>
  </si>
  <si>
    <t>Kokosmilch, BIO, 200ml</t>
  </si>
  <si>
    <t>sl0-10-010</t>
  </si>
  <si>
    <t>Nummer</t>
  </si>
  <si>
    <t>Firma</t>
  </si>
  <si>
    <t>Chotanagpurgruppe</t>
  </si>
  <si>
    <t>El Puente</t>
  </si>
  <si>
    <t>GEPA</t>
  </si>
  <si>
    <t>globo</t>
  </si>
  <si>
    <t>dwp</t>
  </si>
  <si>
    <t>Venceremos</t>
  </si>
  <si>
    <t>Vamos</t>
  </si>
  <si>
    <t>Contigo 12</t>
  </si>
  <si>
    <t>Contigo</t>
  </si>
  <si>
    <t>Checkpoint Systems</t>
  </si>
  <si>
    <t>Paper+Design</t>
  </si>
  <si>
    <t>Automoblie Hans Basdorf</t>
  </si>
  <si>
    <t>WUP</t>
  </si>
  <si>
    <t>das Büro</t>
  </si>
  <si>
    <t>GELSENDIENSTE</t>
  </si>
  <si>
    <t>MVG</t>
  </si>
  <si>
    <t>FAIRKAUF Handelskontor eG</t>
  </si>
  <si>
    <t>FairTradeCenter Breisgau</t>
  </si>
  <si>
    <t>MEMO AG</t>
  </si>
  <si>
    <t>Gone Arty</t>
  </si>
  <si>
    <t>Tilingo Nepra V.O.F.</t>
  </si>
  <si>
    <t>Feluka Trading</t>
  </si>
  <si>
    <t>Bukes, Karin und Bukes, Barbara GbR</t>
  </si>
  <si>
    <t>Wolfgang Hofsäss</t>
  </si>
  <si>
    <t>Oriental Touch</t>
  </si>
  <si>
    <t>fairtrade media</t>
  </si>
  <si>
    <t>Deutsche Post AG</t>
  </si>
  <si>
    <t>Espresso-Becker</t>
  </si>
  <si>
    <t>Freundeskreis Chotanagpur Dortmund e.V.</t>
  </si>
  <si>
    <t>Banafair e.V.</t>
  </si>
  <si>
    <t>Riegel Wein</t>
  </si>
  <si>
    <t>De Evenaar B.V.</t>
  </si>
  <si>
    <t>Amandla</t>
  </si>
  <si>
    <t>Lanka Lamai</t>
  </si>
  <si>
    <t>Stichting Madat Nepal Handel</t>
  </si>
  <si>
    <t>Wisnu Import</t>
  </si>
  <si>
    <t>dosenspezialist GmbH</t>
  </si>
  <si>
    <t>Espresso Becker GE</t>
  </si>
  <si>
    <t>Haak GmbH</t>
  </si>
  <si>
    <t>Globasid</t>
  </si>
  <si>
    <t>Famulus Verpackungen</t>
  </si>
  <si>
    <t>FBM</t>
  </si>
  <si>
    <t>sundara paper art</t>
  </si>
  <si>
    <t>Karma Fair Trade</t>
  </si>
  <si>
    <t>Sarana</t>
  </si>
  <si>
    <t>Twinning Company</t>
  </si>
  <si>
    <t>Buerscher Getränekmarkt</t>
  </si>
  <si>
    <t>Pressel Versand GmbH</t>
  </si>
  <si>
    <t>KS Licht -u. Elektrotechnik GmbH</t>
  </si>
  <si>
    <t>div. Kreditoren</t>
  </si>
  <si>
    <t>Stock</t>
  </si>
  <si>
    <t>Steuerbüro Peter Bense</t>
  </si>
  <si>
    <t>IKEA Deutschland GmbH &amp; Co KG</t>
  </si>
  <si>
    <t>IHK Nord Westfalen</t>
  </si>
  <si>
    <t>DOETSCH Brandschutz-Service GmbH</t>
  </si>
  <si>
    <t>Regionales Vertriebszentrum</t>
  </si>
  <si>
    <t>wobkom GmbH</t>
  </si>
  <si>
    <t>AUER GmbH</t>
  </si>
  <si>
    <t>VKF Renzel GmbH</t>
  </si>
  <si>
    <t>Völcker Druck GmbH</t>
  </si>
  <si>
    <t>Berufsgenossenschaft Handel und</t>
  </si>
  <si>
    <t>Bundesanzeiger Verlag GmbH</t>
  </si>
  <si>
    <t>SWANE-Design</t>
  </si>
  <si>
    <t>Merino Sonneberger Steppbettenfabrik</t>
  </si>
  <si>
    <t>Dimtsas und Borisic GbR</t>
  </si>
  <si>
    <t>trinkgut Neumann e.K.</t>
  </si>
  <si>
    <t>FairForward B.V.</t>
  </si>
  <si>
    <t>Marion Decker</t>
  </si>
  <si>
    <t>Amt für Jugendarbeit der 'EKvW</t>
  </si>
  <si>
    <t>Süd-Nord-Kontor GmbH</t>
  </si>
  <si>
    <t>Jörg Metzner</t>
  </si>
  <si>
    <t>Centrum Mondiaal</t>
  </si>
  <si>
    <t>FairPlaza</t>
  </si>
  <si>
    <t>Pack2Go</t>
  </si>
  <si>
    <t>Speisen</t>
  </si>
  <si>
    <t>Ethiquable</t>
  </si>
  <si>
    <t>Fair-Handelsz.</t>
  </si>
  <si>
    <t>Mexiko, flüssig ,BIO,  500g</t>
  </si>
  <si>
    <t>g89-10-421</t>
  </si>
  <si>
    <t>Mexiko, cremig,BIO,  500g</t>
  </si>
  <si>
    <t>me0-16-500</t>
  </si>
  <si>
    <t>Agavensirup 250g, BIO</t>
  </si>
  <si>
    <t>sa1-15-119</t>
  </si>
  <si>
    <t>Zitronensalz, im Glas-Streuer, 80 g</t>
  </si>
  <si>
    <t>sa1-15-212</t>
  </si>
  <si>
    <t>Orangen-Pfeffer, Mühle, 50g</t>
  </si>
  <si>
    <t>id2-10-100</t>
  </si>
  <si>
    <t>Kokosblütenzucker, BIO, 200g</t>
  </si>
  <si>
    <t>sl0-10-500</t>
  </si>
  <si>
    <t>Karoo - Nachfüller, 100g</t>
  </si>
  <si>
    <t>Rainbow - Nachfüller, 60g</t>
  </si>
  <si>
    <t>West Coast- Nachfüller, 90g</t>
  </si>
  <si>
    <t>Bushveld - Nachfüller,60g</t>
  </si>
  <si>
    <t>Harissa - Nachfüller, 75g</t>
  </si>
  <si>
    <t>Bushman - Nachfüller,100g</t>
  </si>
  <si>
    <t>Muskatnuss, BIO, ganz, 5St.</t>
  </si>
  <si>
    <t>Pfeffer schwarz, ganz, BIO, 55g</t>
  </si>
  <si>
    <t>g89-10-422</t>
  </si>
  <si>
    <t>g89-61-838</t>
  </si>
  <si>
    <t>Bio-Cocoba, Creme, Zartbitter 400g</t>
  </si>
  <si>
    <t>Kokosraspeln, fein, Bio, 180g</t>
  </si>
  <si>
    <t>Za´atar, arabische Gewürzmischung, 50g</t>
  </si>
  <si>
    <t>sl1-15-413</t>
  </si>
  <si>
    <t>Zimt,gem. BIO, 60g</t>
  </si>
  <si>
    <t>sl1-15-414</t>
  </si>
  <si>
    <t>Pfeffer, schwarz, gem. BIO, 60g</t>
  </si>
  <si>
    <t>sl1-15-416</t>
  </si>
  <si>
    <t>Gelbwurzel,gem. BIO, 60g</t>
  </si>
  <si>
    <t>sl3-15-416</t>
  </si>
  <si>
    <t>Curry,gem. BIO, 60g</t>
  </si>
  <si>
    <t>Bushveld, Kräuter-Mix - Mühle, 40g</t>
  </si>
  <si>
    <t>Cape Garden -Kräutermischung i.d.Mühle, 40g</t>
  </si>
  <si>
    <t>Harissa - Gewürzmischung i.d.Mühle, 45g</t>
  </si>
  <si>
    <t>Bushman - Kräutersalz  /Mühle, 70g</t>
  </si>
  <si>
    <t>lb4-10-015</t>
  </si>
  <si>
    <t xml:space="preserve">Sonnengetrocknete Tomaten 100 g  </t>
  </si>
  <si>
    <t>g89-61-860</t>
  </si>
  <si>
    <t>Trinkschokolade Zartbitter São Tomé, BIo, 250g</t>
  </si>
  <si>
    <t>Kokosmilch, 17% Fett,  400 g, BIO</t>
  </si>
  <si>
    <t>lb4-10-400</t>
  </si>
  <si>
    <t>ma1-10-100</t>
  </si>
  <si>
    <t>Vanille-Schoten, BIO, 1St.</t>
  </si>
  <si>
    <t>03 / 07 St - 3_7</t>
  </si>
  <si>
    <t>sa1-15-300</t>
  </si>
  <si>
    <t xml:space="preserve">Khoisan, Speisesalz, fein, 500 g </t>
  </si>
  <si>
    <t>sa1-15-301</t>
  </si>
  <si>
    <t xml:space="preserve">Khoisan, Meersalz, grob, 500 g </t>
  </si>
  <si>
    <t>sa1-15-411</t>
  </si>
  <si>
    <t>Smoked Paprika;Gewürzzubereitung,45g</t>
  </si>
  <si>
    <t>Quinoa, Bio, 500g</t>
  </si>
  <si>
    <t>ec2-10-040</t>
  </si>
  <si>
    <t>Schwarze Bohnen, 500g</t>
  </si>
  <si>
    <t>in0-10-001</t>
  </si>
  <si>
    <t>Basmatireis, Bio, 500g</t>
  </si>
  <si>
    <t>int-10-500</t>
  </si>
  <si>
    <t>Nuss Bolognese, BIO, 120g</t>
  </si>
  <si>
    <t>int-10-490</t>
  </si>
  <si>
    <t>Pasta Topping, BIO, 125g</t>
  </si>
  <si>
    <t>Bulgur, fein, 400g</t>
  </si>
  <si>
    <t>lb4-10-062</t>
  </si>
  <si>
    <t>Kichererbsen, 500g</t>
  </si>
  <si>
    <t>lb4-10-063</t>
  </si>
  <si>
    <t>Rote Linsen, 500g</t>
  </si>
  <si>
    <t>dph8-17-062</t>
  </si>
  <si>
    <t>Mango-Brantweinessig, BIO, 250ml</t>
  </si>
  <si>
    <t>g89-10-432</t>
  </si>
  <si>
    <t>Eukalyptus Honig BIO , cremig, 250g</t>
  </si>
  <si>
    <t>g89-10-431</t>
  </si>
  <si>
    <t>Acahual Honig BIO , cremig, 250g</t>
  </si>
  <si>
    <t>03 / 08 St - 3A_8</t>
  </si>
  <si>
    <t>g89-10-417</t>
  </si>
  <si>
    <t>Das Faire Pfund, Bio-Honig, 500g cremig</t>
  </si>
  <si>
    <t>g89-10-424</t>
  </si>
  <si>
    <t>Guatemala, cremig, BIO, 500g</t>
  </si>
  <si>
    <t>dph8-13-006</t>
  </si>
  <si>
    <t>sa1-10-700</t>
  </si>
  <si>
    <t xml:space="preserve">Tomaten Ketchup, 250ml </t>
  </si>
  <si>
    <t>dph8-13-009</t>
  </si>
  <si>
    <t>Fruchtaufstrich Mango, BIO, 220g</t>
  </si>
  <si>
    <t>dph8-17-056</t>
  </si>
  <si>
    <t>Mango Fruchtsauce, BIO,  250ml</t>
  </si>
  <si>
    <t>tl8-10-110</t>
  </si>
  <si>
    <t>Jasminreis, rot, BIO,Vollwert, 500g</t>
  </si>
  <si>
    <t>sa1-15-105</t>
  </si>
  <si>
    <t>Cape Malay - Gewürzm. i.d.Mühle, 45g</t>
  </si>
  <si>
    <t>lb5-10-100</t>
  </si>
  <si>
    <t>Haramoun Olivenöl, extra vergine, 500ml, BIO</t>
  </si>
  <si>
    <t>g89-11-807</t>
  </si>
  <si>
    <t>Cacao Pur Afrika, BIO,  250g</t>
  </si>
  <si>
    <t>g89-10-436</t>
  </si>
  <si>
    <t>Honig Zarte Blüte, flüssig, BIO, 500g</t>
  </si>
  <si>
    <t>g89-10-438</t>
  </si>
  <si>
    <t>Honig Zarte Blüte, flüssig, BIO, 250g</t>
  </si>
  <si>
    <t>g89-10-435</t>
  </si>
  <si>
    <t>Honig Zarte Blüte, cremig, BIO, 500g</t>
  </si>
  <si>
    <t>g89-10-437</t>
  </si>
  <si>
    <t>Honig Zarte Blüte, cremig, BIO, 250g</t>
  </si>
  <si>
    <t>g89-10-439</t>
  </si>
  <si>
    <t>dfb1-16-268</t>
  </si>
  <si>
    <t>dfb1-16-267</t>
  </si>
  <si>
    <t>g40-51-017</t>
  </si>
  <si>
    <t>03 / 08 St - 3_8</t>
  </si>
  <si>
    <t>int-10-700</t>
  </si>
  <si>
    <t>Pasta Topping, BIO, 120g</t>
  </si>
  <si>
    <t>int-10-710</t>
  </si>
  <si>
    <t>int-10-720</t>
  </si>
  <si>
    <t>int-10-730</t>
  </si>
  <si>
    <t>Nuss Curry, BIO, 140g</t>
  </si>
  <si>
    <t>Nuss Cabonara, BIO, 120g</t>
  </si>
  <si>
    <t>LT-166</t>
  </si>
  <si>
    <t>Passierte Tomaten , BIO, 420ml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</si>
</sst>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[$€-407]&quot; &quot;;&quot;-&quot;#,##0.00&quot; &quot;[$€-407]&quot; &quot;;&quot; -&quot;00&quot; &quot;[$€-407]&quot; &quot;;&quot; &quot;@&quot; &quot;"/>
  </numFmts>
  <fonts count="1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8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7" fillId="0" borderId="0"/>
    <xf numFmtId="0" fontId="6" fillId="0" borderId="0"/>
  </cellStyleXfs>
  <cellXfs count="24">
    <xf numFmtId="0" fontId="0" fillId="0" borderId="0" xfId="0"/>
    <xf numFmtId="49" fontId="12" fillId="0" borderId="0" xfId="0" applyNumberFormat="1" applyFont="1"/>
    <xf numFmtId="164" fontId="12" fillId="0" borderId="0" xfId="0" applyNumberFormat="1" applyFont="1"/>
    <xf numFmtId="0" fontId="12" fillId="0" borderId="0" xfId="0" applyFont="1"/>
    <xf numFmtId="49" fontId="0" fillId="0" borderId="0" xfId="0" applyNumberFormat="1"/>
    <xf numFmtId="164" fontId="0" fillId="0" borderId="0" xfId="0" applyNumberFormat="1"/>
    <xf numFmtId="49" fontId="11" fillId="0" borderId="0" xfId="0" applyNumberFormat="1" applyFont="1"/>
    <xf numFmtId="49" fontId="9" fillId="2" borderId="0" xfId="1" applyNumberFormat="1" applyFill="1"/>
    <xf numFmtId="0" fontId="9" fillId="2" borderId="0" xfId="1" applyNumberFormat="1" applyFill="1"/>
    <xf numFmtId="164" fontId="9" fillId="2" borderId="0" xfId="1" applyNumberFormat="1" applyFill="1"/>
    <xf numFmtId="0" fontId="9" fillId="2" borderId="0" xfId="1" applyFill="1"/>
    <xf numFmtId="49" fontId="10" fillId="3" borderId="0" xfId="2" applyNumberFormat="1" applyFill="1"/>
    <xf numFmtId="0" fontId="10" fillId="3" borderId="0" xfId="2" applyNumberFormat="1" applyFill="1"/>
    <xf numFmtId="164" fontId="10" fillId="3" borderId="0" xfId="2" applyNumberFormat="1" applyFill="1"/>
    <xf numFmtId="0" fontId="10" fillId="3" borderId="0" xfId="2" applyFill="1"/>
    <xf numFmtId="49" fontId="8" fillId="0" borderId="0" xfId="3" applyNumberFormat="1"/>
    <xf numFmtId="49" fontId="7" fillId="0" borderId="0" xfId="4" applyNumberFormat="1"/>
    <xf numFmtId="49" fontId="6" fillId="0" borderId="0" xfId="5" applyNumberFormat="1"/>
    <xf numFmtId="49" fontId="5" fillId="0" borderId="0" xfId="3" applyNumberFormat="1" applyFont="1"/>
    <xf numFmtId="49" fontId="4" fillId="0" borderId="0" xfId="3" applyNumberFormat="1" applyFont="1"/>
    <xf numFmtId="49" fontId="3" fillId="0" borderId="0" xfId="5" applyNumberFormat="1" applyFont="1"/>
    <xf numFmtId="49" fontId="2" fillId="0" borderId="0" xfId="4" applyNumberFormat="1" applyFont="1"/>
    <xf numFmtId="49" fontId="13" fillId="2" borderId="0" xfId="1" applyNumberFormat="1" applyFont="1" applyFill="1"/>
    <xf numFmtId="49" fontId="1" fillId="0" borderId="0" xfId="4" applyNumberFormat="1" applyFont="1"/>
  </cellXfs>
  <cellStyles count="6">
    <cellStyle name="Standard" xfId="0" builtinId="0" customBuiltin="1"/>
    <cellStyle name="Standard 2" xfId="3" xr:uid="{00000000-0005-0000-0000-000001000000}"/>
    <cellStyle name="Standard 3" xfId="4" xr:uid="{00000000-0005-0000-0000-000002000000}"/>
    <cellStyle name="Standard 4" xfId="5" xr:uid="{00000000-0005-0000-0000-000003000000}"/>
    <cellStyle name="Überschrift" xfId="1" builtinId="15"/>
    <cellStyle name="Überschrift 4" xfId="2" builtinId="19"/>
  </cellStyles>
  <dxfs count="8">
    <dxf>
      <numFmt numFmtId="30" formatCode="@"/>
    </dxf>
    <dxf>
      <numFmt numFmtId="30" formatCode="@"/>
    </dxf>
    <dxf>
      <numFmt numFmtId="164" formatCode="&quot; &quot;#,##0.00&quot; &quot;[$€-407]&quot; &quot;;&quot;-&quot;#,##0.00&quot; &quot;[$€-407]&quot; &quot;;&quot; -&quot;00&quot; &quot;[$€-407]&quot; &quot;;&quot; &quot;@&quot; &quot;"/>
    </dxf>
    <dxf>
      <numFmt numFmtId="164" formatCode="&quot; &quot;#,##0.00&quot; &quot;[$€-407]&quot; &quot;;&quot;-&quot;#,##0.00&quot; &quot;[$€-407]&quot; &quot;;&quot; -&quot;00&quot; &quot;[$€-407]&quot; &quot;;&quot; &quot;@&quot; &quot;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2:I113" totalsRowShown="0">
  <autoFilter ref="A2:I11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Artikelnummer" dataDxfId="7"/>
    <tableColumn id="2" xr3:uid="{00000000-0010-0000-0000-000002000000}" name="Bezeichnung" dataDxfId="6"/>
    <tableColumn id="3" xr3:uid="{00000000-0010-0000-0000-000003000000}" name="BIO" dataDxfId="5"/>
    <tableColumn id="4" xr3:uid="{00000000-0010-0000-0000-000004000000}" name="Lieferant " dataDxfId="4">
      <calculatedColumnFormula>VLOOKUP(I3,Lieferanten!$A$2:$B$85,2,FALSE)</calculatedColumnFormula>
    </tableColumn>
    <tableColumn id="5" xr3:uid="{00000000-0010-0000-0000-000005000000}" name="NETTO" dataDxfId="3"/>
    <tableColumn id="6" xr3:uid="{00000000-0010-0000-0000-000006000000}" name="BRUTTO" dataDxfId="2"/>
    <tableColumn id="7" xr3:uid="{00000000-0010-0000-0000-000007000000}" name="VPE / WG " dataDxfId="1"/>
    <tableColumn id="8" xr3:uid="{00000000-0010-0000-0000-000008000000}" name="Lieferant" dataDxfId="0"/>
    <tableColumn id="9" xr3:uid="{00000000-0010-0000-0000-000009000000}" name="Menge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3"/>
  <sheetViews>
    <sheetView tabSelected="1" topLeftCell="A60" workbookViewId="0">
      <selection activeCell="L72" sqref="L72"/>
    </sheetView>
  </sheetViews>
  <sheetFormatPr baseColWidth="10" defaultRowHeight="15" x14ac:dyDescent="0.25"/>
  <cols>
    <col min="1" max="1" width="15.140625" style="4" customWidth="1"/>
    <col min="2" max="2" width="47.140625" style="4" bestFit="1" customWidth="1"/>
    <col min="3" max="3" width="4.140625" style="4" bestFit="1" customWidth="1"/>
    <col min="4" max="4" width="13.140625" customWidth="1"/>
    <col min="5" max="5" width="9.85546875" style="5" customWidth="1"/>
    <col min="6" max="6" width="11.140625" style="5" customWidth="1"/>
    <col min="7" max="7" width="15.7109375" style="4" customWidth="1"/>
    <col min="8" max="8" width="0.28515625" style="4" customWidth="1"/>
    <col min="9" max="9" width="0.42578125" customWidth="1"/>
  </cols>
  <sheetData>
    <row r="1" spans="1:10" ht="23.25" x14ac:dyDescent="0.35">
      <c r="A1" s="22" t="s">
        <v>190</v>
      </c>
      <c r="B1" s="22"/>
      <c r="C1" s="7"/>
      <c r="D1" s="8"/>
      <c r="E1" s="9"/>
      <c r="F1" s="9"/>
      <c r="G1" s="7"/>
      <c r="H1" s="7"/>
      <c r="I1" s="10"/>
    </row>
    <row r="2" spans="1:10" s="3" customFormat="1" x14ac:dyDescent="0.25">
      <c r="A2" s="1" t="s">
        <v>0</v>
      </c>
      <c r="B2" s="1" t="s">
        <v>1</v>
      </c>
      <c r="C2" s="1" t="s">
        <v>2</v>
      </c>
      <c r="D2" s="3" t="s">
        <v>3</v>
      </c>
      <c r="E2" s="2" t="s">
        <v>4</v>
      </c>
      <c r="F2" s="2" t="s">
        <v>5</v>
      </c>
      <c r="G2" s="1" t="s">
        <v>6</v>
      </c>
      <c r="H2" s="1" t="s">
        <v>7</v>
      </c>
      <c r="I2" s="3" t="s">
        <v>8</v>
      </c>
    </row>
    <row r="3" spans="1:10" s="3" customFormat="1" x14ac:dyDescent="0.25">
      <c r="A3" s="11" t="s">
        <v>9</v>
      </c>
      <c r="B3" s="11"/>
      <c r="C3" s="11"/>
      <c r="D3" s="12"/>
      <c r="E3" s="13"/>
      <c r="F3" s="13"/>
      <c r="G3" s="11"/>
      <c r="H3" s="1"/>
      <c r="I3" s="11"/>
      <c r="J3" s="14"/>
    </row>
    <row r="4" spans="1:10" x14ac:dyDescent="0.25">
      <c r="A4" s="4" t="s">
        <v>11</v>
      </c>
      <c r="B4" s="4" t="s">
        <v>12</v>
      </c>
      <c r="C4" s="4" t="s">
        <v>2</v>
      </c>
      <c r="D4" t="str">
        <f>VLOOKUP(I4,Lieferanten!$A$2:$B$85,2,FALSE)</f>
        <v>dwp</v>
      </c>
      <c r="E4" s="5">
        <v>2.71</v>
      </c>
      <c r="F4" s="5">
        <v>2.9</v>
      </c>
      <c r="G4" s="4" t="s">
        <v>13</v>
      </c>
      <c r="I4">
        <v>70005</v>
      </c>
    </row>
    <row r="5" spans="1:10" x14ac:dyDescent="0.25">
      <c r="A5" s="4" t="s">
        <v>15</v>
      </c>
      <c r="B5" s="4" t="s">
        <v>16</v>
      </c>
      <c r="C5" s="4" t="s">
        <v>2</v>
      </c>
      <c r="D5" t="str">
        <f>VLOOKUP(I5,Lieferanten!$A$2:$B$85,2,FALSE)</f>
        <v>dwp</v>
      </c>
      <c r="E5" s="5">
        <v>2.34</v>
      </c>
      <c r="F5" s="5">
        <v>2.5</v>
      </c>
      <c r="G5" s="4" t="s">
        <v>13</v>
      </c>
      <c r="I5">
        <v>70005</v>
      </c>
    </row>
    <row r="6" spans="1:10" x14ac:dyDescent="0.25">
      <c r="A6" s="4" t="s">
        <v>17</v>
      </c>
      <c r="B6" s="4" t="s">
        <v>18</v>
      </c>
      <c r="C6" s="4" t="s">
        <v>2</v>
      </c>
      <c r="D6" t="str">
        <f>VLOOKUP(I6,Lieferanten!$A$2:$B$85,2,FALSE)</f>
        <v>dwp</v>
      </c>
      <c r="E6" s="5">
        <v>2.34</v>
      </c>
      <c r="F6" s="5">
        <v>2.5</v>
      </c>
      <c r="G6" s="4" t="s">
        <v>13</v>
      </c>
      <c r="I6">
        <v>70005</v>
      </c>
    </row>
    <row r="7" spans="1:10" x14ac:dyDescent="0.25">
      <c r="A7" s="4" t="s">
        <v>20</v>
      </c>
      <c r="B7" s="4" t="s">
        <v>21</v>
      </c>
      <c r="C7" s="4" t="s">
        <v>2</v>
      </c>
      <c r="D7" t="str">
        <f>VLOOKUP(I7,Lieferanten!$A$2:$B$85,2,FALSE)</f>
        <v>dwp</v>
      </c>
      <c r="E7" s="5">
        <v>3.46</v>
      </c>
      <c r="F7" s="5">
        <v>3.7</v>
      </c>
      <c r="G7" s="4" t="s">
        <v>13</v>
      </c>
      <c r="I7">
        <v>70005</v>
      </c>
    </row>
    <row r="8" spans="1:10" x14ac:dyDescent="0.25">
      <c r="A8" s="4" t="s">
        <v>295</v>
      </c>
      <c r="B8" s="4" t="s">
        <v>14</v>
      </c>
      <c r="C8" s="4" t="s">
        <v>2</v>
      </c>
      <c r="D8" t="str">
        <f>VLOOKUP(I8,Lieferanten!$A$2:$B$85,2,FALSE)</f>
        <v>dwp</v>
      </c>
      <c r="E8" s="5">
        <v>2.5299999999999998</v>
      </c>
      <c r="F8" s="5">
        <v>2.7</v>
      </c>
      <c r="G8" s="4" t="s">
        <v>51</v>
      </c>
      <c r="I8">
        <v>70005</v>
      </c>
    </row>
    <row r="9" spans="1:10" x14ac:dyDescent="0.25">
      <c r="A9" s="4" t="s">
        <v>294</v>
      </c>
      <c r="B9" s="4" t="s">
        <v>19</v>
      </c>
      <c r="C9" s="4" t="s">
        <v>2</v>
      </c>
      <c r="D9" t="str">
        <f>VLOOKUP(I9,Lieferanten!$A$2:$B$85,2,FALSE)</f>
        <v>dwp</v>
      </c>
      <c r="E9" s="5">
        <v>3.65</v>
      </c>
      <c r="F9" s="5">
        <v>3.9</v>
      </c>
      <c r="G9" s="4" t="s">
        <v>51</v>
      </c>
      <c r="I9">
        <v>70005</v>
      </c>
    </row>
    <row r="10" spans="1:10" x14ac:dyDescent="0.25">
      <c r="A10" s="4" t="s">
        <v>235</v>
      </c>
      <c r="B10" s="18" t="s">
        <v>217</v>
      </c>
      <c r="D10" t="str">
        <f>VLOOKUP(I10,Lieferanten!$A$2:$B$85,2,FALSE)</f>
        <v>El Puente</v>
      </c>
      <c r="E10" s="5">
        <v>3.64</v>
      </c>
      <c r="F10" s="5">
        <v>3.9</v>
      </c>
      <c r="G10" s="15" t="s">
        <v>10</v>
      </c>
      <c r="I10">
        <v>70002</v>
      </c>
    </row>
    <row r="11" spans="1:10" x14ac:dyDescent="0.25">
      <c r="A11" s="4" t="s">
        <v>236</v>
      </c>
      <c r="B11" s="18" t="s">
        <v>237</v>
      </c>
      <c r="D11" t="str">
        <f>VLOOKUP(I11,Lieferanten!$A$2:$B$85,2,FALSE)</f>
        <v>El Puente</v>
      </c>
      <c r="E11" s="5">
        <v>4.58</v>
      </c>
      <c r="F11" s="5">
        <v>4.9000000000000004</v>
      </c>
      <c r="G11" s="19" t="s">
        <v>238</v>
      </c>
      <c r="I11">
        <v>70002</v>
      </c>
    </row>
    <row r="12" spans="1:10" x14ac:dyDescent="0.25">
      <c r="A12" s="15" t="s">
        <v>239</v>
      </c>
      <c r="B12" s="15" t="s">
        <v>240</v>
      </c>
      <c r="D12" t="str">
        <f>VLOOKUP(I12,Lieferanten!$A$2:$B$85,2,FALSE)</f>
        <v>El Puente</v>
      </c>
      <c r="E12" s="5">
        <v>4.58</v>
      </c>
      <c r="F12" s="5">
        <v>4.9000000000000004</v>
      </c>
      <c r="G12" s="15" t="s">
        <v>10</v>
      </c>
      <c r="I12">
        <v>70002</v>
      </c>
    </row>
    <row r="13" spans="1:10" x14ac:dyDescent="0.25">
      <c r="A13" s="15" t="s">
        <v>241</v>
      </c>
      <c r="B13" s="15" t="s">
        <v>242</v>
      </c>
      <c r="D13" t="str">
        <f>VLOOKUP(I13,Lieferanten!$A$2:$B$85,2,FALSE)</f>
        <v>El Puente</v>
      </c>
      <c r="E13" s="5">
        <v>4.58</v>
      </c>
      <c r="F13" s="5">
        <v>4.9000000000000004</v>
      </c>
      <c r="G13" s="15" t="s">
        <v>10</v>
      </c>
      <c r="I13">
        <v>70002</v>
      </c>
    </row>
    <row r="14" spans="1:10" x14ac:dyDescent="0.25">
      <c r="A14" s="4" t="s">
        <v>22</v>
      </c>
      <c r="B14" s="15" t="s">
        <v>205</v>
      </c>
      <c r="D14" t="str">
        <f>VLOOKUP(I14,Lieferanten!$A$2:$B$85,2,FALSE)</f>
        <v>El Puente</v>
      </c>
      <c r="E14" s="5">
        <v>4.21</v>
      </c>
      <c r="F14" s="5">
        <v>4.5</v>
      </c>
      <c r="G14" s="4" t="s">
        <v>10</v>
      </c>
      <c r="I14">
        <v>70002</v>
      </c>
    </row>
    <row r="15" spans="1:10" x14ac:dyDescent="0.25">
      <c r="A15" s="4" t="s">
        <v>23</v>
      </c>
      <c r="B15" s="15" t="s">
        <v>206</v>
      </c>
      <c r="D15" t="str">
        <f>VLOOKUP(I15,Lieferanten!$A$2:$B$85,2,FALSE)</f>
        <v>El Puente</v>
      </c>
      <c r="E15" s="5">
        <v>4.58</v>
      </c>
      <c r="F15" s="5">
        <v>4.9000000000000004</v>
      </c>
      <c r="G15" s="4" t="s">
        <v>10</v>
      </c>
      <c r="I15">
        <v>70002</v>
      </c>
    </row>
    <row r="16" spans="1:10" x14ac:dyDescent="0.25">
      <c r="A16" s="4" t="s">
        <v>24</v>
      </c>
      <c r="B16" s="15" t="s">
        <v>207</v>
      </c>
      <c r="D16" t="str">
        <f>VLOOKUP(I16,Lieferanten!$A$2:$B$85,2,FALSE)</f>
        <v>El Puente</v>
      </c>
      <c r="E16" s="5">
        <v>4.21</v>
      </c>
      <c r="F16" s="5">
        <v>4.5</v>
      </c>
      <c r="G16" s="4" t="s">
        <v>10</v>
      </c>
      <c r="I16">
        <v>70002</v>
      </c>
    </row>
    <row r="17" spans="1:10" x14ac:dyDescent="0.25">
      <c r="A17" s="4" t="s">
        <v>25</v>
      </c>
      <c r="B17" s="15" t="s">
        <v>208</v>
      </c>
      <c r="D17" t="str">
        <f>VLOOKUP(I17,Lieferanten!$A$2:$B$85,2,FALSE)</f>
        <v>El Puente</v>
      </c>
      <c r="E17" s="5">
        <v>4.21</v>
      </c>
      <c r="F17" s="5">
        <v>4.5</v>
      </c>
      <c r="G17" s="4" t="s">
        <v>10</v>
      </c>
      <c r="I17">
        <v>70002</v>
      </c>
    </row>
    <row r="18" spans="1:10" x14ac:dyDescent="0.25">
      <c r="A18" s="4" t="s">
        <v>243</v>
      </c>
      <c r="B18" s="15" t="s">
        <v>244</v>
      </c>
      <c r="D18" t="str">
        <f>VLOOKUP(I18,Lieferanten!$A$2:$B$85,2,FALSE)</f>
        <v>El Puente</v>
      </c>
      <c r="E18" s="5">
        <v>3.27</v>
      </c>
      <c r="F18" s="5">
        <v>3.5</v>
      </c>
      <c r="G18" s="4" t="s">
        <v>10</v>
      </c>
      <c r="I18">
        <v>70002</v>
      </c>
    </row>
    <row r="19" spans="1:10" x14ac:dyDescent="0.25">
      <c r="A19" s="4" t="s">
        <v>26</v>
      </c>
      <c r="B19" s="15" t="s">
        <v>209</v>
      </c>
      <c r="D19" t="str">
        <f>VLOOKUP(I19,Lieferanten!$A$2:$B$85,2,FALSE)</f>
        <v>El Puente</v>
      </c>
      <c r="E19" s="5">
        <v>4.21</v>
      </c>
      <c r="F19" s="5">
        <v>4.5</v>
      </c>
      <c r="G19" s="4" t="s">
        <v>10</v>
      </c>
      <c r="I19">
        <v>70002</v>
      </c>
    </row>
    <row r="20" spans="1:10" x14ac:dyDescent="0.25">
      <c r="A20" s="4" t="s">
        <v>27</v>
      </c>
      <c r="B20" s="15" t="s">
        <v>210</v>
      </c>
      <c r="D20" t="str">
        <f>VLOOKUP(I20,Lieferanten!$A$2:$B$85,2,FALSE)</f>
        <v>El Puente</v>
      </c>
      <c r="E20" s="5">
        <v>4.21</v>
      </c>
      <c r="F20" s="5">
        <v>4.5</v>
      </c>
      <c r="G20" s="4" t="s">
        <v>10</v>
      </c>
      <c r="I20">
        <v>70002</v>
      </c>
    </row>
    <row r="21" spans="1:10" x14ac:dyDescent="0.25">
      <c r="A21" s="4" t="s">
        <v>28</v>
      </c>
      <c r="B21" s="4" t="s">
        <v>211</v>
      </c>
      <c r="C21" s="4" t="s">
        <v>2</v>
      </c>
      <c r="D21" t="str">
        <f>VLOOKUP(I21,Lieferanten!$A$2:$B$85,2,FALSE)</f>
        <v>El Puente</v>
      </c>
      <c r="E21" s="5">
        <v>3.27</v>
      </c>
      <c r="F21" s="5">
        <v>3.5</v>
      </c>
      <c r="G21" s="4" t="s">
        <v>10</v>
      </c>
      <c r="I21">
        <v>70002</v>
      </c>
    </row>
    <row r="22" spans="1:10" x14ac:dyDescent="0.25">
      <c r="A22" s="4" t="s">
        <v>218</v>
      </c>
      <c r="B22" s="15" t="s">
        <v>219</v>
      </c>
      <c r="C22" s="4" t="s">
        <v>2</v>
      </c>
      <c r="D22" t="str">
        <f>VLOOKUP(I22,Lieferanten!$A$2:$B$85,2,FALSE)</f>
        <v>El Puente</v>
      </c>
      <c r="E22" s="5">
        <v>4.21</v>
      </c>
      <c r="F22" s="5">
        <v>4.5</v>
      </c>
      <c r="G22" s="4" t="s">
        <v>10</v>
      </c>
      <c r="I22">
        <v>70002</v>
      </c>
    </row>
    <row r="23" spans="1:10" x14ac:dyDescent="0.25">
      <c r="A23" s="4" t="s">
        <v>220</v>
      </c>
      <c r="B23" s="15" t="s">
        <v>221</v>
      </c>
      <c r="C23" s="4" t="s">
        <v>2</v>
      </c>
      <c r="D23" t="str">
        <f>VLOOKUP(I23,Lieferanten!$A$2:$B$85,2,FALSE)</f>
        <v>El Puente</v>
      </c>
      <c r="E23" s="5">
        <v>4.21</v>
      </c>
      <c r="F23" s="5">
        <v>4.5</v>
      </c>
      <c r="G23" s="4" t="s">
        <v>10</v>
      </c>
      <c r="I23">
        <v>70002</v>
      </c>
    </row>
    <row r="24" spans="1:10" x14ac:dyDescent="0.25">
      <c r="A24" s="4" t="s">
        <v>222</v>
      </c>
      <c r="B24" s="15" t="s">
        <v>223</v>
      </c>
      <c r="C24" s="4" t="s">
        <v>2</v>
      </c>
      <c r="D24" t="str">
        <f>VLOOKUP(I24,Lieferanten!$A$2:$B$85,2,FALSE)</f>
        <v>El Puente</v>
      </c>
      <c r="E24" s="5">
        <v>3.27</v>
      </c>
      <c r="F24" s="5">
        <v>3.5</v>
      </c>
      <c r="G24" s="4" t="s">
        <v>10</v>
      </c>
      <c r="I24">
        <v>70002</v>
      </c>
    </row>
    <row r="25" spans="1:10" x14ac:dyDescent="0.25">
      <c r="A25" s="4" t="s">
        <v>29</v>
      </c>
      <c r="B25" s="15" t="s">
        <v>212</v>
      </c>
      <c r="C25" s="4" t="s">
        <v>2</v>
      </c>
      <c r="D25" t="str">
        <f>VLOOKUP(I25,Lieferanten!$A$2:$B$85,2,FALSE)</f>
        <v>El Puente</v>
      </c>
      <c r="E25" s="5">
        <v>4.21</v>
      </c>
      <c r="F25" s="5">
        <v>4.5</v>
      </c>
      <c r="G25" s="4" t="s">
        <v>10</v>
      </c>
      <c r="I25">
        <v>70002</v>
      </c>
    </row>
    <row r="26" spans="1:10" x14ac:dyDescent="0.25">
      <c r="A26" s="4" t="s">
        <v>30</v>
      </c>
      <c r="B26" s="15" t="s">
        <v>31</v>
      </c>
      <c r="C26" s="4" t="s">
        <v>2</v>
      </c>
      <c r="D26" t="str">
        <f>VLOOKUP(I26,Lieferanten!$A$2:$B$85,2,FALSE)</f>
        <v>El Puente</v>
      </c>
      <c r="E26" s="5">
        <v>4.21</v>
      </c>
      <c r="F26" s="5">
        <v>4.5</v>
      </c>
      <c r="G26" s="4" t="s">
        <v>10</v>
      </c>
      <c r="I26">
        <v>70002</v>
      </c>
    </row>
    <row r="27" spans="1:10" x14ac:dyDescent="0.25">
      <c r="A27" s="4" t="s">
        <v>32</v>
      </c>
      <c r="B27" s="15" t="s">
        <v>33</v>
      </c>
      <c r="C27" s="4" t="s">
        <v>2</v>
      </c>
      <c r="D27" t="str">
        <f>VLOOKUP(I27,Lieferanten!$A$2:$B$85,2,FALSE)</f>
        <v>El Puente</v>
      </c>
      <c r="E27" s="5">
        <v>2.71</v>
      </c>
      <c r="F27" s="5">
        <v>2.9</v>
      </c>
      <c r="G27" s="4" t="s">
        <v>10</v>
      </c>
      <c r="I27">
        <v>70002</v>
      </c>
    </row>
    <row r="28" spans="1:10" x14ac:dyDescent="0.25">
      <c r="A28" s="4" t="s">
        <v>224</v>
      </c>
      <c r="B28" s="15" t="s">
        <v>225</v>
      </c>
      <c r="C28" s="4" t="s">
        <v>2</v>
      </c>
      <c r="D28" t="str">
        <f>VLOOKUP(I28,Lieferanten!$A$2:$B$85,2,FALSE)</f>
        <v>El Puente</v>
      </c>
      <c r="E28" s="5">
        <v>3.64</v>
      </c>
      <c r="F28" s="5">
        <v>3.9</v>
      </c>
      <c r="G28" s="4" t="s">
        <v>10</v>
      </c>
      <c r="I28">
        <v>70002</v>
      </c>
    </row>
    <row r="29" spans="1:10" x14ac:dyDescent="0.25">
      <c r="A29" s="11" t="s">
        <v>35</v>
      </c>
      <c r="B29" s="11"/>
      <c r="C29" s="11"/>
      <c r="D29" s="12"/>
      <c r="E29" s="13"/>
      <c r="F29" s="13"/>
      <c r="G29" s="11"/>
      <c r="I29" s="11"/>
      <c r="J29" s="14"/>
    </row>
    <row r="30" spans="1:10" x14ac:dyDescent="0.25">
      <c r="A30" s="4" t="s">
        <v>279</v>
      </c>
      <c r="B30" s="4" t="s">
        <v>280</v>
      </c>
      <c r="D30" t="str">
        <f>VLOOKUP(I30,Lieferanten!$A$2:$B$85,2,FALSE)</f>
        <v>El Puente</v>
      </c>
      <c r="E30" s="5">
        <v>4.58</v>
      </c>
      <c r="F30" s="5">
        <v>4.9000000000000004</v>
      </c>
      <c r="G30" s="4" t="s">
        <v>34</v>
      </c>
      <c r="I30">
        <v>70002</v>
      </c>
    </row>
    <row r="31" spans="1:10" x14ac:dyDescent="0.25">
      <c r="A31" s="4" t="s">
        <v>36</v>
      </c>
      <c r="B31" s="4" t="s">
        <v>37</v>
      </c>
      <c r="D31" t="str">
        <f>VLOOKUP(I31,Lieferanten!$A$2:$B$85,2,FALSE)</f>
        <v>El Puente</v>
      </c>
      <c r="E31" s="5">
        <v>4.58</v>
      </c>
      <c r="F31" s="5">
        <v>4.9000000000000004</v>
      </c>
      <c r="G31" s="4" t="s">
        <v>34</v>
      </c>
      <c r="I31">
        <v>70002</v>
      </c>
    </row>
    <row r="32" spans="1:10" x14ac:dyDescent="0.25">
      <c r="A32" s="4" t="s">
        <v>38</v>
      </c>
      <c r="B32" s="4" t="s">
        <v>226</v>
      </c>
      <c r="D32" t="str">
        <f>VLOOKUP(I32,Lieferanten!$A$2:$B$85,2,FALSE)</f>
        <v>El Puente</v>
      </c>
      <c r="E32" s="5">
        <v>4.58</v>
      </c>
      <c r="F32" s="5">
        <v>4.9000000000000004</v>
      </c>
      <c r="G32" s="4" t="s">
        <v>34</v>
      </c>
      <c r="I32">
        <v>70002</v>
      </c>
    </row>
    <row r="33" spans="1:10" x14ac:dyDescent="0.25">
      <c r="A33" s="4" t="s">
        <v>39</v>
      </c>
      <c r="B33" s="4" t="s">
        <v>40</v>
      </c>
      <c r="D33" t="str">
        <f>VLOOKUP(I33,Lieferanten!$A$2:$B$85,2,FALSE)</f>
        <v>El Puente</v>
      </c>
      <c r="E33" s="5">
        <v>3.27</v>
      </c>
      <c r="F33" s="5">
        <v>3.5</v>
      </c>
      <c r="G33" s="4" t="s">
        <v>34</v>
      </c>
      <c r="I33">
        <v>70002</v>
      </c>
    </row>
    <row r="34" spans="1:10" x14ac:dyDescent="0.25">
      <c r="A34" s="4" t="s">
        <v>41</v>
      </c>
      <c r="B34" s="4" t="s">
        <v>42</v>
      </c>
      <c r="D34" t="str">
        <f>VLOOKUP(I34,Lieferanten!$A$2:$B$85,2,FALSE)</f>
        <v>El Puente</v>
      </c>
      <c r="E34" s="5">
        <v>4.58</v>
      </c>
      <c r="F34" s="5">
        <v>4.9000000000000004</v>
      </c>
      <c r="G34" s="4" t="s">
        <v>34</v>
      </c>
      <c r="I34">
        <v>70002</v>
      </c>
    </row>
    <row r="35" spans="1:10" x14ac:dyDescent="0.25">
      <c r="A35" s="4" t="s">
        <v>198</v>
      </c>
      <c r="B35" s="4" t="s">
        <v>199</v>
      </c>
      <c r="D35" t="str">
        <f>VLOOKUP(I35,Lieferanten!$A$2:$B$85,2,FALSE)</f>
        <v>El Puente</v>
      </c>
      <c r="E35" s="5">
        <v>3.27</v>
      </c>
      <c r="F35" s="5">
        <v>3.5</v>
      </c>
      <c r="G35" s="4" t="s">
        <v>34</v>
      </c>
      <c r="I35">
        <v>70002</v>
      </c>
    </row>
    <row r="36" spans="1:10" x14ac:dyDescent="0.25">
      <c r="A36" s="4" t="s">
        <v>43</v>
      </c>
      <c r="B36" s="4" t="s">
        <v>227</v>
      </c>
      <c r="D36" t="str">
        <f>VLOOKUP(I36,Lieferanten!$A$2:$B$85,2,FALSE)</f>
        <v>El Puente</v>
      </c>
      <c r="E36" s="5">
        <v>4.58</v>
      </c>
      <c r="F36" s="5">
        <v>4.9000000000000004</v>
      </c>
      <c r="G36" s="4" t="s">
        <v>34</v>
      </c>
      <c r="I36">
        <v>70002</v>
      </c>
    </row>
    <row r="37" spans="1:10" x14ac:dyDescent="0.25">
      <c r="A37" s="4" t="s">
        <v>44</v>
      </c>
      <c r="B37" s="4" t="s">
        <v>228</v>
      </c>
      <c r="D37" t="str">
        <f>VLOOKUP(I37,Lieferanten!$A$2:$B$85,2,FALSE)</f>
        <v>El Puente</v>
      </c>
      <c r="E37" s="5">
        <v>4.58</v>
      </c>
      <c r="F37" s="5">
        <v>4.9000000000000004</v>
      </c>
      <c r="G37" s="4" t="s">
        <v>34</v>
      </c>
      <c r="I37">
        <v>70002</v>
      </c>
    </row>
    <row r="38" spans="1:10" x14ac:dyDescent="0.25">
      <c r="A38" s="4" t="s">
        <v>45</v>
      </c>
      <c r="B38" s="4" t="s">
        <v>229</v>
      </c>
      <c r="D38" t="str">
        <f>VLOOKUP(I38,Lieferanten!$A$2:$B$85,2,FALSE)</f>
        <v>El Puente</v>
      </c>
      <c r="E38" s="5">
        <v>4.58</v>
      </c>
      <c r="F38" s="5">
        <v>4.9000000000000004</v>
      </c>
      <c r="G38" s="4" t="s">
        <v>34</v>
      </c>
      <c r="I38">
        <v>70002</v>
      </c>
    </row>
    <row r="39" spans="1:10" x14ac:dyDescent="0.25">
      <c r="A39" s="4" t="s">
        <v>46</v>
      </c>
      <c r="B39" s="4" t="s">
        <v>47</v>
      </c>
      <c r="D39" t="str">
        <f>VLOOKUP(I39,Lieferanten!$A$2:$B$85,2,FALSE)</f>
        <v>El Puente</v>
      </c>
      <c r="E39" s="5">
        <v>4.58</v>
      </c>
      <c r="F39" s="5">
        <v>4.9000000000000004</v>
      </c>
      <c r="G39" s="4" t="s">
        <v>34</v>
      </c>
      <c r="I39">
        <v>70002</v>
      </c>
    </row>
    <row r="40" spans="1:10" x14ac:dyDescent="0.25">
      <c r="A40" s="4" t="s">
        <v>200</v>
      </c>
      <c r="B40" s="4" t="s">
        <v>201</v>
      </c>
      <c r="D40" t="str">
        <f>VLOOKUP(I40,Lieferanten!$A$2:$B$85,2,FALSE)</f>
        <v>El Puente</v>
      </c>
      <c r="E40" s="5">
        <v>4.58</v>
      </c>
      <c r="F40" s="5">
        <v>4.9000000000000004</v>
      </c>
      <c r="G40" s="4" t="s">
        <v>34</v>
      </c>
      <c r="I40">
        <v>70002</v>
      </c>
    </row>
    <row r="41" spans="1:10" x14ac:dyDescent="0.25">
      <c r="A41" s="11" t="s">
        <v>48</v>
      </c>
      <c r="B41" s="11"/>
      <c r="C41" s="11"/>
      <c r="D41" s="12"/>
      <c r="E41" s="13"/>
      <c r="F41" s="13"/>
      <c r="G41" s="11"/>
      <c r="I41" s="11"/>
      <c r="J41" s="14"/>
    </row>
    <row r="42" spans="1:10" x14ac:dyDescent="0.25">
      <c r="A42" s="4" t="s">
        <v>246</v>
      </c>
      <c r="B42" s="16" t="s">
        <v>247</v>
      </c>
      <c r="D42" t="str">
        <f>VLOOKUP(I42,Lieferanten!$A$2:$B$85,2,FALSE)</f>
        <v>El Puente</v>
      </c>
      <c r="E42" s="5">
        <v>3.64</v>
      </c>
      <c r="F42" s="5">
        <v>3.9</v>
      </c>
      <c r="G42" s="4" t="s">
        <v>10</v>
      </c>
      <c r="I42">
        <v>70002</v>
      </c>
    </row>
    <row r="43" spans="1:10" x14ac:dyDescent="0.25">
      <c r="A43" s="4" t="s">
        <v>296</v>
      </c>
      <c r="B43" s="16" t="s">
        <v>245</v>
      </c>
      <c r="C43" s="4" t="s">
        <v>2</v>
      </c>
      <c r="D43" t="str">
        <f>VLOOKUP(I43,Lieferanten!$A$2:$B$85,2,FALSE)</f>
        <v>GEPA</v>
      </c>
      <c r="E43" s="5">
        <v>4.66</v>
      </c>
      <c r="F43" s="5">
        <v>4.99</v>
      </c>
      <c r="G43" s="4" t="s">
        <v>297</v>
      </c>
      <c r="I43">
        <v>70003</v>
      </c>
    </row>
    <row r="44" spans="1:10" x14ac:dyDescent="0.25">
      <c r="A44" s="4" t="s">
        <v>248</v>
      </c>
      <c r="B44" s="16" t="s">
        <v>249</v>
      </c>
      <c r="C44" s="4" t="s">
        <v>2</v>
      </c>
      <c r="D44" t="str">
        <f>VLOOKUP(I44,Lieferanten!$A$2:$B$85,2,FALSE)</f>
        <v>El Puente</v>
      </c>
      <c r="E44" s="5">
        <v>4.58</v>
      </c>
      <c r="F44" s="5">
        <v>4.9000000000000004</v>
      </c>
      <c r="G44" s="4" t="s">
        <v>10</v>
      </c>
      <c r="I44">
        <v>70002</v>
      </c>
    </row>
    <row r="45" spans="1:10" x14ac:dyDescent="0.25">
      <c r="A45" s="4" t="s">
        <v>252</v>
      </c>
      <c r="B45" s="16" t="s">
        <v>253</v>
      </c>
      <c r="C45" s="4" t="s">
        <v>2</v>
      </c>
      <c r="D45" t="str">
        <f>VLOOKUP(I45,Lieferanten!$A$2:$B$85,2,FALSE)</f>
        <v>El Puente</v>
      </c>
      <c r="E45" s="5">
        <v>5.04</v>
      </c>
      <c r="F45" s="5">
        <v>5.39</v>
      </c>
      <c r="G45" s="4" t="s">
        <v>34</v>
      </c>
      <c r="I45">
        <v>70002</v>
      </c>
    </row>
    <row r="46" spans="1:10" x14ac:dyDescent="0.25">
      <c r="A46" s="4" t="s">
        <v>250</v>
      </c>
      <c r="B46" s="16" t="s">
        <v>251</v>
      </c>
      <c r="C46" s="4" t="s">
        <v>2</v>
      </c>
      <c r="D46" t="str">
        <f>VLOOKUP(I46,Lieferanten!$A$2:$B$85,2,FALSE)</f>
        <v>El Puente</v>
      </c>
      <c r="E46" s="5">
        <v>5.04</v>
      </c>
      <c r="F46" s="5">
        <v>5.39</v>
      </c>
      <c r="G46" s="4" t="s">
        <v>34</v>
      </c>
      <c r="I46">
        <v>70002</v>
      </c>
    </row>
    <row r="47" spans="1:10" x14ac:dyDescent="0.25">
      <c r="A47" s="4" t="s">
        <v>298</v>
      </c>
      <c r="B47" s="23" t="s">
        <v>299</v>
      </c>
      <c r="C47" s="4" t="s">
        <v>2</v>
      </c>
      <c r="D47" t="str">
        <f>VLOOKUP(I47,Lieferanten!$A$2:$B$85,2,FALSE)</f>
        <v>El Puente</v>
      </c>
      <c r="E47" s="5">
        <v>5.04</v>
      </c>
      <c r="F47" s="5">
        <v>5.39</v>
      </c>
      <c r="G47" s="4" t="s">
        <v>34</v>
      </c>
      <c r="I47">
        <v>70002</v>
      </c>
    </row>
    <row r="48" spans="1:10" x14ac:dyDescent="0.25">
      <c r="A48" s="4" t="s">
        <v>300</v>
      </c>
      <c r="B48" s="16" t="s">
        <v>251</v>
      </c>
      <c r="C48" s="4" t="s">
        <v>2</v>
      </c>
      <c r="D48" t="str">
        <f>VLOOKUP(I48,Lieferanten!$A$2:$B$85,2,FALSE)</f>
        <v>El Puente</v>
      </c>
      <c r="E48" s="5">
        <v>5.04</v>
      </c>
      <c r="F48" s="5">
        <v>5.39</v>
      </c>
      <c r="G48" s="4" t="s">
        <v>34</v>
      </c>
      <c r="I48">
        <v>70002</v>
      </c>
    </row>
    <row r="49" spans="1:10" x14ac:dyDescent="0.25">
      <c r="A49" s="4" t="s">
        <v>301</v>
      </c>
      <c r="B49" s="16" t="s">
        <v>303</v>
      </c>
      <c r="C49" s="4" t="s">
        <v>2</v>
      </c>
      <c r="D49" t="str">
        <f>VLOOKUP(I49,Lieferanten!$A$2:$B$85,2,FALSE)</f>
        <v>El Puente</v>
      </c>
      <c r="E49" s="5">
        <v>5.04</v>
      </c>
      <c r="F49" s="5">
        <v>5.39</v>
      </c>
      <c r="G49" s="4" t="s">
        <v>34</v>
      </c>
      <c r="I49">
        <v>70002</v>
      </c>
    </row>
    <row r="50" spans="1:10" x14ac:dyDescent="0.25">
      <c r="A50" s="4" t="s">
        <v>302</v>
      </c>
      <c r="B50" s="16" t="s">
        <v>304</v>
      </c>
      <c r="C50" s="4" t="s">
        <v>2</v>
      </c>
      <c r="D50" t="str">
        <f>VLOOKUP(I50,Lieferanten!$A$2:$B$85,2,FALSE)</f>
        <v>El Puente</v>
      </c>
      <c r="E50" s="5">
        <v>5.04</v>
      </c>
      <c r="F50" s="5">
        <v>5.39</v>
      </c>
      <c r="G50" s="4" t="s">
        <v>34</v>
      </c>
      <c r="I50">
        <v>70002</v>
      </c>
    </row>
    <row r="51" spans="1:10" x14ac:dyDescent="0.25">
      <c r="A51" s="4" t="s">
        <v>49</v>
      </c>
      <c r="B51" s="16" t="s">
        <v>254</v>
      </c>
      <c r="D51" t="str">
        <f>VLOOKUP(I51,Lieferanten!$A$2:$B$85,2,FALSE)</f>
        <v>El Puente</v>
      </c>
      <c r="E51" s="5">
        <v>3.27</v>
      </c>
      <c r="F51" s="5">
        <v>3.5</v>
      </c>
      <c r="G51" s="4" t="s">
        <v>10</v>
      </c>
      <c r="I51">
        <v>70002</v>
      </c>
    </row>
    <row r="52" spans="1:10" x14ac:dyDescent="0.25">
      <c r="A52" s="4" t="s">
        <v>255</v>
      </c>
      <c r="B52" s="16" t="s">
        <v>256</v>
      </c>
      <c r="D52" t="str">
        <f>VLOOKUP(I52,Lieferanten!$A$2:$B$85,2,FALSE)</f>
        <v>El Puente</v>
      </c>
      <c r="E52" s="5">
        <v>4.58</v>
      </c>
      <c r="F52" s="5">
        <v>4.9000000000000004</v>
      </c>
      <c r="G52" s="4" t="s">
        <v>10</v>
      </c>
      <c r="I52">
        <v>70002</v>
      </c>
    </row>
    <row r="53" spans="1:10" x14ac:dyDescent="0.25">
      <c r="A53" s="4" t="s">
        <v>257</v>
      </c>
      <c r="B53" s="16" t="s">
        <v>258</v>
      </c>
      <c r="D53" t="str">
        <f>VLOOKUP(I53,Lieferanten!$A$2:$B$85,2,FALSE)</f>
        <v>El Puente</v>
      </c>
      <c r="E53" s="5">
        <v>4.58</v>
      </c>
      <c r="F53" s="5">
        <v>4.9000000000000004</v>
      </c>
      <c r="G53" s="4" t="s">
        <v>10</v>
      </c>
      <c r="I53">
        <v>70002</v>
      </c>
    </row>
    <row r="54" spans="1:10" x14ac:dyDescent="0.25">
      <c r="A54" s="4" t="s">
        <v>277</v>
      </c>
      <c r="B54" s="21" t="s">
        <v>278</v>
      </c>
      <c r="C54" s="4" t="s">
        <v>2</v>
      </c>
      <c r="D54" t="str">
        <f>VLOOKUP(I54,Lieferanten!$A$2:$B$85,2,FALSE)</f>
        <v>El Puente</v>
      </c>
      <c r="E54" s="5">
        <v>4.58</v>
      </c>
      <c r="F54" s="5">
        <v>4.9000000000000004</v>
      </c>
      <c r="G54" s="4" t="s">
        <v>10</v>
      </c>
      <c r="I54">
        <v>70002</v>
      </c>
    </row>
    <row r="55" spans="1:10" x14ac:dyDescent="0.25">
      <c r="A55" s="11" t="s">
        <v>50</v>
      </c>
      <c r="B55" s="11"/>
      <c r="C55" s="11"/>
      <c r="D55" s="12"/>
      <c r="E55" s="13"/>
      <c r="F55" s="13"/>
      <c r="G55" s="11"/>
      <c r="I55" s="11"/>
      <c r="J55" s="14"/>
    </row>
    <row r="56" spans="1:10" x14ac:dyDescent="0.25">
      <c r="A56" s="4" t="s">
        <v>259</v>
      </c>
      <c r="B56" s="4" t="s">
        <v>260</v>
      </c>
      <c r="C56" s="4" t="s">
        <v>2</v>
      </c>
      <c r="D56" t="str">
        <f>VLOOKUP(I56,Lieferanten!$A$2:$B$85,2,FALSE)</f>
        <v>dwp</v>
      </c>
      <c r="E56" s="5">
        <v>6.07</v>
      </c>
      <c r="F56" s="5">
        <v>6.49</v>
      </c>
      <c r="G56" s="4" t="s">
        <v>51</v>
      </c>
      <c r="I56">
        <v>70005</v>
      </c>
    </row>
    <row r="57" spans="1:10" x14ac:dyDescent="0.25">
      <c r="A57" s="4" t="s">
        <v>281</v>
      </c>
      <c r="B57" s="4" t="s">
        <v>282</v>
      </c>
      <c r="C57" s="4" t="s">
        <v>2</v>
      </c>
      <c r="D57" t="str">
        <f>VLOOKUP(I57,Lieferanten!$A$2:$B$85,2,FALSE)</f>
        <v>El Puente</v>
      </c>
      <c r="E57" s="5">
        <v>13.93</v>
      </c>
      <c r="F57" s="5">
        <v>14.9</v>
      </c>
      <c r="G57" s="4" t="s">
        <v>34</v>
      </c>
      <c r="I57">
        <v>70002</v>
      </c>
    </row>
    <row r="58" spans="1:10" x14ac:dyDescent="0.25">
      <c r="A58" s="4" t="s">
        <v>52</v>
      </c>
      <c r="B58" s="4" t="s">
        <v>53</v>
      </c>
      <c r="D58" t="str">
        <f>VLOOKUP(I58,Lieferanten!$A$2:$B$85,2,FALSE)</f>
        <v>El Puente</v>
      </c>
      <c r="E58" s="5">
        <v>5.51</v>
      </c>
      <c r="F58" s="5">
        <v>5.9</v>
      </c>
      <c r="G58" s="4" t="s">
        <v>34</v>
      </c>
      <c r="I58">
        <v>70002</v>
      </c>
    </row>
    <row r="59" spans="1:10" x14ac:dyDescent="0.25">
      <c r="A59" s="11" t="s">
        <v>54</v>
      </c>
      <c r="B59" s="11"/>
      <c r="C59" s="11"/>
      <c r="D59" s="12"/>
      <c r="E59" s="13"/>
      <c r="F59" s="13"/>
      <c r="G59" s="11"/>
      <c r="I59" s="11"/>
      <c r="J59" s="14"/>
    </row>
    <row r="60" spans="1:10" x14ac:dyDescent="0.25">
      <c r="A60" s="4" t="s">
        <v>55</v>
      </c>
      <c r="B60" s="4" t="s">
        <v>56</v>
      </c>
      <c r="C60" s="4" t="s">
        <v>2</v>
      </c>
      <c r="D60" t="str">
        <f>VLOOKUP(I60,Lieferanten!$A$2:$B$85,2,FALSE)</f>
        <v>dwp</v>
      </c>
      <c r="E60" s="5">
        <v>3.08</v>
      </c>
      <c r="F60" s="5">
        <v>3.29</v>
      </c>
      <c r="G60" s="4" t="s">
        <v>51</v>
      </c>
      <c r="I60">
        <v>70005</v>
      </c>
    </row>
    <row r="61" spans="1:10" x14ac:dyDescent="0.25">
      <c r="A61" s="4" t="s">
        <v>270</v>
      </c>
      <c r="B61" s="4" t="s">
        <v>57</v>
      </c>
      <c r="C61" s="4" t="s">
        <v>2</v>
      </c>
      <c r="D61" t="str">
        <f>VLOOKUP(I61,Lieferanten!$A$2:$B$85,2,FALSE)</f>
        <v>dwp</v>
      </c>
      <c r="E61" s="5">
        <v>4.1100000000000003</v>
      </c>
      <c r="F61" s="5">
        <v>4.3899999999999997</v>
      </c>
      <c r="G61" s="4" t="s">
        <v>51</v>
      </c>
      <c r="I61">
        <v>70005</v>
      </c>
    </row>
    <row r="62" spans="1:10" x14ac:dyDescent="0.25">
      <c r="A62" s="4" t="s">
        <v>230</v>
      </c>
      <c r="B62" s="4" t="s">
        <v>231</v>
      </c>
      <c r="D62" t="str">
        <f>VLOOKUP(I62,Lieferanten!$A$2:$B$85,2,FALSE)</f>
        <v>El Puente</v>
      </c>
      <c r="E62" s="5">
        <v>4.58</v>
      </c>
      <c r="F62" s="5">
        <v>4.9000000000000004</v>
      </c>
      <c r="G62" s="4" t="s">
        <v>10</v>
      </c>
      <c r="I62">
        <v>70002</v>
      </c>
    </row>
    <row r="63" spans="1:10" x14ac:dyDescent="0.25">
      <c r="A63" s="4" t="s">
        <v>305</v>
      </c>
      <c r="B63" s="4" t="s">
        <v>306</v>
      </c>
      <c r="C63" s="4" t="s">
        <v>2</v>
      </c>
      <c r="D63" t="str">
        <f>VLOOKUP(I63,Lieferanten!$A$2:$B$85,2,FALSE)</f>
        <v>Fair-Handelsz.</v>
      </c>
      <c r="E63" s="5">
        <v>3.27</v>
      </c>
      <c r="F63" s="5">
        <v>3.5</v>
      </c>
      <c r="G63" s="4" t="s">
        <v>58</v>
      </c>
      <c r="I63">
        <v>70017</v>
      </c>
    </row>
    <row r="64" spans="1:10" x14ac:dyDescent="0.25">
      <c r="A64" s="4" t="s">
        <v>59</v>
      </c>
      <c r="B64" s="4" t="s">
        <v>60</v>
      </c>
      <c r="D64" t="str">
        <f>VLOOKUP(I64,Lieferanten!$A$2:$B$85,2,FALSE)</f>
        <v>El Puente</v>
      </c>
      <c r="E64" s="5">
        <v>4.58</v>
      </c>
      <c r="F64" s="5">
        <v>4.9000000000000004</v>
      </c>
      <c r="G64" s="4" t="s">
        <v>34</v>
      </c>
      <c r="I64">
        <v>70002</v>
      </c>
    </row>
    <row r="65" spans="1:10" x14ac:dyDescent="0.25">
      <c r="A65" s="4" t="s">
        <v>61</v>
      </c>
      <c r="B65" s="4" t="s">
        <v>62</v>
      </c>
      <c r="D65" t="str">
        <f>VLOOKUP(I65,Lieferanten!$A$2:$B$85,2,FALSE)</f>
        <v>El Puente</v>
      </c>
      <c r="E65" s="5">
        <v>4.58</v>
      </c>
      <c r="F65" s="5">
        <v>4.9000000000000004</v>
      </c>
      <c r="G65" s="4" t="s">
        <v>34</v>
      </c>
      <c r="I65">
        <v>70002</v>
      </c>
    </row>
    <row r="66" spans="1:10" x14ac:dyDescent="0.25">
      <c r="A66" s="4" t="s">
        <v>63</v>
      </c>
      <c r="B66" s="4" t="s">
        <v>64</v>
      </c>
      <c r="D66" t="str">
        <f>VLOOKUP(I66,Lieferanten!$A$2:$B$85,2,FALSE)</f>
        <v>El Puente</v>
      </c>
      <c r="E66" s="5">
        <v>4.58</v>
      </c>
      <c r="F66" s="5">
        <v>4.9000000000000004</v>
      </c>
      <c r="G66" s="4" t="s">
        <v>34</v>
      </c>
      <c r="I66">
        <v>70002</v>
      </c>
    </row>
    <row r="67" spans="1:10" x14ac:dyDescent="0.25">
      <c r="A67" s="4" t="s">
        <v>271</v>
      </c>
      <c r="B67" s="4" t="s">
        <v>272</v>
      </c>
      <c r="D67" t="str">
        <f>VLOOKUP(I67,Lieferanten!$A$2:$B$85,2,FALSE)</f>
        <v>El Puente</v>
      </c>
      <c r="E67" s="5">
        <v>4.0199999999999996</v>
      </c>
      <c r="F67" s="5">
        <v>4.3</v>
      </c>
      <c r="G67" s="4" t="s">
        <v>34</v>
      </c>
      <c r="I67">
        <v>70002</v>
      </c>
    </row>
    <row r="68" spans="1:10" x14ac:dyDescent="0.25">
      <c r="A68" s="11" t="s">
        <v>65</v>
      </c>
      <c r="B68" s="11"/>
      <c r="C68" s="11"/>
      <c r="D68" s="12"/>
      <c r="E68" s="13"/>
      <c r="F68" s="13"/>
      <c r="G68" s="11"/>
      <c r="I68" s="11"/>
      <c r="J68" s="14"/>
    </row>
    <row r="69" spans="1:10" x14ac:dyDescent="0.25">
      <c r="A69" s="4" t="s">
        <v>66</v>
      </c>
      <c r="B69" s="4" t="s">
        <v>67</v>
      </c>
      <c r="C69" s="4" t="s">
        <v>2</v>
      </c>
      <c r="D69" t="str">
        <f>VLOOKUP(I69,Lieferanten!$A$2:$B$85,2,FALSE)</f>
        <v>Fair-Handelsz.</v>
      </c>
      <c r="E69" s="5">
        <v>3.13</v>
      </c>
      <c r="F69" s="5">
        <v>3.35</v>
      </c>
      <c r="G69" s="4" t="s">
        <v>58</v>
      </c>
      <c r="I69">
        <v>70017</v>
      </c>
    </row>
    <row r="70" spans="1:10" x14ac:dyDescent="0.25">
      <c r="A70" s="4" t="s">
        <v>68</v>
      </c>
      <c r="B70" s="4" t="s">
        <v>69</v>
      </c>
      <c r="C70" s="4" t="s">
        <v>2</v>
      </c>
      <c r="D70" t="str">
        <f>VLOOKUP(I70,Lieferanten!$A$2:$B$85,2,FALSE)</f>
        <v>Fair-Handelsz.</v>
      </c>
      <c r="E70" s="5">
        <v>3.13</v>
      </c>
      <c r="F70" s="5">
        <v>3.35</v>
      </c>
      <c r="G70" s="4" t="s">
        <v>58</v>
      </c>
      <c r="I70">
        <v>70017</v>
      </c>
    </row>
    <row r="71" spans="1:10" x14ac:dyDescent="0.25">
      <c r="A71" s="4" t="s">
        <v>70</v>
      </c>
      <c r="B71" s="4" t="s">
        <v>71</v>
      </c>
      <c r="C71" s="4" t="s">
        <v>2</v>
      </c>
      <c r="D71" t="str">
        <f>VLOOKUP(I71,Lieferanten!$A$2:$B$85,2,FALSE)</f>
        <v>Fair-Handelsz.</v>
      </c>
      <c r="E71" s="5">
        <v>3.13</v>
      </c>
      <c r="F71" s="5">
        <v>3.35</v>
      </c>
      <c r="G71" s="4" t="s">
        <v>58</v>
      </c>
      <c r="I71">
        <v>70017</v>
      </c>
    </row>
    <row r="72" spans="1:10" x14ac:dyDescent="0.25">
      <c r="A72" s="4" t="s">
        <v>72</v>
      </c>
      <c r="B72" s="4" t="s">
        <v>73</v>
      </c>
      <c r="C72" s="4" t="s">
        <v>2</v>
      </c>
      <c r="D72" t="str">
        <f>VLOOKUP(I72,Lieferanten!$A$2:$B$85,2,FALSE)</f>
        <v>Fair-Handelsz.</v>
      </c>
      <c r="E72" s="5">
        <v>3.13</v>
      </c>
      <c r="F72" s="5">
        <v>3.35</v>
      </c>
      <c r="G72" s="4" t="s">
        <v>58</v>
      </c>
      <c r="I72">
        <v>70017</v>
      </c>
    </row>
    <row r="73" spans="1:10" x14ac:dyDescent="0.25">
      <c r="A73" s="4" t="s">
        <v>74</v>
      </c>
      <c r="B73" s="4" t="s">
        <v>75</v>
      </c>
      <c r="C73" s="4" t="s">
        <v>2</v>
      </c>
      <c r="D73" t="str">
        <f>VLOOKUP(I73,Lieferanten!$A$2:$B$85,2,FALSE)</f>
        <v>Fair-Handelsz.</v>
      </c>
      <c r="E73" s="5">
        <v>3.13</v>
      </c>
      <c r="F73" s="5">
        <v>3.35</v>
      </c>
      <c r="G73" s="4" t="s">
        <v>58</v>
      </c>
      <c r="I73">
        <v>70017</v>
      </c>
    </row>
    <row r="74" spans="1:10" x14ac:dyDescent="0.25">
      <c r="A74" s="11" t="s">
        <v>76</v>
      </c>
      <c r="B74" s="11"/>
      <c r="C74" s="11"/>
      <c r="D74" s="12"/>
      <c r="E74" s="13"/>
      <c r="F74" s="13"/>
      <c r="G74" s="11"/>
      <c r="I74" s="11"/>
      <c r="J74" s="14"/>
    </row>
    <row r="75" spans="1:10" x14ac:dyDescent="0.25">
      <c r="A75" s="4" t="s">
        <v>77</v>
      </c>
      <c r="B75" s="4" t="s">
        <v>78</v>
      </c>
      <c r="C75" s="4" t="s">
        <v>2</v>
      </c>
      <c r="D75" t="str">
        <f>VLOOKUP(I75,Lieferanten!$A$2:$B$85,2,FALSE)</f>
        <v>El Puente</v>
      </c>
      <c r="E75" s="5">
        <v>5.51</v>
      </c>
      <c r="F75" s="5">
        <v>5.9</v>
      </c>
      <c r="G75" s="4" t="s">
        <v>79</v>
      </c>
      <c r="I75">
        <v>70002</v>
      </c>
    </row>
    <row r="76" spans="1:10" x14ac:dyDescent="0.25">
      <c r="A76" s="4" t="s">
        <v>202</v>
      </c>
      <c r="B76" s="4" t="s">
        <v>203</v>
      </c>
      <c r="C76" s="4" t="s">
        <v>2</v>
      </c>
      <c r="D76" t="str">
        <f>VLOOKUP(I76,Lieferanten!$A$2:$B$85,2,FALSE)</f>
        <v>El Puente</v>
      </c>
      <c r="E76" s="5">
        <v>3.27</v>
      </c>
      <c r="F76" s="5">
        <v>3.5</v>
      </c>
      <c r="G76" s="4" t="s">
        <v>80</v>
      </c>
      <c r="I76">
        <v>70002</v>
      </c>
    </row>
    <row r="77" spans="1:10" x14ac:dyDescent="0.25">
      <c r="A77" s="4" t="s">
        <v>81</v>
      </c>
      <c r="B77" s="4" t="s">
        <v>82</v>
      </c>
      <c r="D77" t="str">
        <f>VLOOKUP(I77,Lieferanten!$A$2:$B$85,2,FALSE)</f>
        <v>El Puente</v>
      </c>
      <c r="E77" s="5">
        <v>3.64</v>
      </c>
      <c r="F77" s="5">
        <v>3.9</v>
      </c>
      <c r="G77" s="4" t="s">
        <v>80</v>
      </c>
      <c r="I77">
        <v>70002</v>
      </c>
    </row>
    <row r="78" spans="1:10" x14ac:dyDescent="0.25">
      <c r="A78" s="4" t="s">
        <v>196</v>
      </c>
      <c r="B78" s="4" t="s">
        <v>197</v>
      </c>
      <c r="C78" s="4" t="s">
        <v>2</v>
      </c>
      <c r="D78" t="str">
        <f>VLOOKUP(I78,Lieferanten!$A$2:$B$85,2,FALSE)</f>
        <v>El Puente</v>
      </c>
      <c r="E78" s="5">
        <v>4.58</v>
      </c>
      <c r="F78" s="5">
        <v>4.9000000000000004</v>
      </c>
      <c r="G78" s="4" t="s">
        <v>79</v>
      </c>
      <c r="I78">
        <v>70002</v>
      </c>
    </row>
    <row r="79" spans="1:10" x14ac:dyDescent="0.25">
      <c r="A79" s="4" t="s">
        <v>83</v>
      </c>
      <c r="B79" s="4" t="s">
        <v>84</v>
      </c>
      <c r="C79" s="4" t="s">
        <v>2</v>
      </c>
      <c r="D79" t="str">
        <f>VLOOKUP(I79,Lieferanten!$A$2:$B$85,2,FALSE)</f>
        <v>El Puente</v>
      </c>
      <c r="E79" s="5">
        <v>3.27</v>
      </c>
      <c r="F79" s="5">
        <v>3.5</v>
      </c>
      <c r="G79" s="4" t="s">
        <v>10</v>
      </c>
      <c r="I79">
        <v>70002</v>
      </c>
    </row>
    <row r="80" spans="1:10" x14ac:dyDescent="0.25">
      <c r="A80" s="4" t="s">
        <v>85</v>
      </c>
      <c r="B80" s="4" t="s">
        <v>86</v>
      </c>
      <c r="C80" s="4" t="s">
        <v>2</v>
      </c>
      <c r="D80" t="str">
        <f>VLOOKUP(I80,Lieferanten!$A$2:$B$85,2,FALSE)</f>
        <v>El Puente</v>
      </c>
      <c r="E80" s="5">
        <v>3.27</v>
      </c>
      <c r="F80" s="5">
        <v>3.5</v>
      </c>
      <c r="G80" s="4" t="s">
        <v>80</v>
      </c>
      <c r="I80">
        <v>70002</v>
      </c>
    </row>
    <row r="81" spans="1:10" x14ac:dyDescent="0.25">
      <c r="A81" s="11" t="s">
        <v>87</v>
      </c>
      <c r="B81" s="11"/>
      <c r="C81" s="11"/>
      <c r="D81" s="12"/>
      <c r="E81" s="13"/>
      <c r="F81" s="13"/>
      <c r="G81" s="11"/>
      <c r="I81" s="11"/>
      <c r="J81" s="14"/>
    </row>
    <row r="82" spans="1:10" x14ac:dyDescent="0.25">
      <c r="A82" s="4" t="s">
        <v>88</v>
      </c>
      <c r="B82" s="4" t="s">
        <v>89</v>
      </c>
      <c r="C82" s="4" t="s">
        <v>2</v>
      </c>
      <c r="D82" t="str">
        <f>VLOOKUP(I82,Lieferanten!$A$2:$B$85,2,FALSE)</f>
        <v>El Puente</v>
      </c>
      <c r="E82" s="5">
        <v>5.14</v>
      </c>
      <c r="F82" s="5">
        <v>5.5</v>
      </c>
      <c r="G82" s="4" t="s">
        <v>34</v>
      </c>
      <c r="I82">
        <v>70002</v>
      </c>
    </row>
    <row r="83" spans="1:10" x14ac:dyDescent="0.25">
      <c r="A83" s="4" t="s">
        <v>90</v>
      </c>
      <c r="B83" s="4" t="s">
        <v>91</v>
      </c>
      <c r="C83" s="4" t="s">
        <v>2</v>
      </c>
      <c r="D83" t="str">
        <f>VLOOKUP(I83,Lieferanten!$A$2:$B$85,2,FALSE)</f>
        <v>GEPA</v>
      </c>
      <c r="E83" s="5">
        <v>4.67</v>
      </c>
      <c r="F83" s="5">
        <v>4.99</v>
      </c>
      <c r="G83" s="4" t="s">
        <v>51</v>
      </c>
      <c r="I83">
        <v>70003</v>
      </c>
    </row>
    <row r="84" spans="1:10" x14ac:dyDescent="0.25">
      <c r="A84" s="4" t="s">
        <v>283</v>
      </c>
      <c r="B84" s="4" t="s">
        <v>284</v>
      </c>
      <c r="C84" s="4" t="s">
        <v>2</v>
      </c>
      <c r="D84" t="str">
        <f>VLOOKUP(I84,Lieferanten!$A$2:$B$85,2,FALSE)</f>
        <v>GEPA</v>
      </c>
      <c r="E84" s="5">
        <v>5.59</v>
      </c>
      <c r="F84" s="5">
        <v>5.99</v>
      </c>
      <c r="G84" s="4" t="s">
        <v>51</v>
      </c>
      <c r="I84">
        <v>70003</v>
      </c>
    </row>
    <row r="85" spans="1:10" x14ac:dyDescent="0.25">
      <c r="A85" s="4" t="s">
        <v>92</v>
      </c>
      <c r="B85" s="4" t="s">
        <v>93</v>
      </c>
      <c r="C85" s="4" t="s">
        <v>2</v>
      </c>
      <c r="D85" t="str">
        <f>VLOOKUP(I85,Lieferanten!$A$2:$B$85,2,FALSE)</f>
        <v>GEPA</v>
      </c>
      <c r="E85" s="5">
        <v>5.13</v>
      </c>
      <c r="F85" s="5">
        <v>5.49</v>
      </c>
      <c r="G85" s="4" t="s">
        <v>51</v>
      </c>
      <c r="I85">
        <v>70003</v>
      </c>
    </row>
    <row r="86" spans="1:10" x14ac:dyDescent="0.25">
      <c r="A86" s="4" t="s">
        <v>232</v>
      </c>
      <c r="B86" s="4" t="s">
        <v>233</v>
      </c>
      <c r="C86" s="4" t="s">
        <v>2</v>
      </c>
      <c r="D86" t="str">
        <f>VLOOKUP(I86,Lieferanten!$A$2:$B$85,2,FALSE)</f>
        <v>GEPA</v>
      </c>
      <c r="E86" s="5">
        <v>5.13</v>
      </c>
      <c r="F86" s="5">
        <v>5.49</v>
      </c>
      <c r="G86" s="4" t="s">
        <v>51</v>
      </c>
      <c r="I86">
        <v>70003</v>
      </c>
    </row>
    <row r="87" spans="1:10" x14ac:dyDescent="0.25">
      <c r="A87" s="11" t="s">
        <v>94</v>
      </c>
      <c r="B87" s="11"/>
      <c r="C87" s="11"/>
      <c r="D87" s="12"/>
      <c r="E87" s="13"/>
      <c r="F87" s="13"/>
      <c r="G87" s="11"/>
      <c r="I87" s="11"/>
      <c r="J87" s="14"/>
    </row>
    <row r="88" spans="1:10" x14ac:dyDescent="0.25">
      <c r="A88" s="17" t="s">
        <v>213</v>
      </c>
      <c r="B88" s="4" t="s">
        <v>193</v>
      </c>
      <c r="C88" s="4" t="s">
        <v>2</v>
      </c>
      <c r="D88" t="str">
        <f>VLOOKUP(I88,Lieferanten!$A$2:$B$85,2,FALSE)</f>
        <v>GEPA</v>
      </c>
      <c r="E88" s="5">
        <v>7</v>
      </c>
      <c r="F88" s="5">
        <v>7.49</v>
      </c>
      <c r="G88" s="4" t="s">
        <v>51</v>
      </c>
      <c r="I88">
        <v>70003</v>
      </c>
    </row>
    <row r="89" spans="1:10" x14ac:dyDescent="0.25">
      <c r="A89" s="4" t="s">
        <v>285</v>
      </c>
      <c r="B89" s="4" t="s">
        <v>286</v>
      </c>
      <c r="C89" s="4" t="s">
        <v>2</v>
      </c>
      <c r="D89" t="str">
        <f>VLOOKUP(I89,Lieferanten!$A$2:$B$85,2,FALSE)</f>
        <v>GEPA</v>
      </c>
      <c r="E89" s="5">
        <v>6.16</v>
      </c>
      <c r="F89" s="5">
        <v>6.59</v>
      </c>
      <c r="G89" s="4" t="s">
        <v>51</v>
      </c>
      <c r="I89">
        <v>70003</v>
      </c>
    </row>
    <row r="90" spans="1:10" x14ac:dyDescent="0.25">
      <c r="A90" s="4" t="s">
        <v>287</v>
      </c>
      <c r="B90" s="4" t="s">
        <v>288</v>
      </c>
      <c r="C90" s="4" t="s">
        <v>2</v>
      </c>
      <c r="D90" t="str">
        <f>VLOOKUP(I90,Lieferanten!$A$2:$B$85,2,FALSE)</f>
        <v>GEPA</v>
      </c>
      <c r="E90" s="5">
        <v>3.92</v>
      </c>
      <c r="F90" s="5">
        <v>4.1900000000000004</v>
      </c>
      <c r="G90" s="4" t="s">
        <v>51</v>
      </c>
      <c r="I90">
        <v>70003</v>
      </c>
    </row>
    <row r="91" spans="1:10" x14ac:dyDescent="0.25">
      <c r="A91" s="11" t="s">
        <v>95</v>
      </c>
      <c r="B91" s="11"/>
      <c r="C91" s="11"/>
      <c r="D91" s="12"/>
      <c r="E91" s="13"/>
      <c r="F91" s="13"/>
      <c r="G91" s="11"/>
      <c r="I91" s="11"/>
      <c r="J91" s="14"/>
    </row>
    <row r="92" spans="1:10" x14ac:dyDescent="0.25">
      <c r="A92" s="4" t="s">
        <v>266</v>
      </c>
      <c r="B92" s="4" t="s">
        <v>267</v>
      </c>
      <c r="C92" s="4" t="s">
        <v>2</v>
      </c>
      <c r="D92" t="str">
        <f>VLOOKUP(I92,Lieferanten!$A$2:$B$85,2,FALSE)</f>
        <v>GEPA</v>
      </c>
      <c r="E92" s="5">
        <v>6.07</v>
      </c>
      <c r="F92" s="5">
        <v>6.49</v>
      </c>
      <c r="G92" s="4" t="s">
        <v>51</v>
      </c>
      <c r="I92">
        <v>70003</v>
      </c>
    </row>
    <row r="93" spans="1:10" x14ac:dyDescent="0.25">
      <c r="A93" s="4" t="s">
        <v>97</v>
      </c>
      <c r="B93" s="4" t="s">
        <v>98</v>
      </c>
      <c r="C93" s="4" t="s">
        <v>2</v>
      </c>
      <c r="D93" t="str">
        <f>VLOOKUP(I93,Lieferanten!$A$2:$B$85,2,FALSE)</f>
        <v>GEPA</v>
      </c>
      <c r="E93" s="5">
        <v>4.2</v>
      </c>
      <c r="F93" s="5">
        <v>4.49</v>
      </c>
      <c r="G93" s="4" t="s">
        <v>51</v>
      </c>
      <c r="I93">
        <v>70003</v>
      </c>
    </row>
    <row r="94" spans="1:10" x14ac:dyDescent="0.25">
      <c r="A94" s="4" t="s">
        <v>194</v>
      </c>
      <c r="B94" s="4" t="s">
        <v>195</v>
      </c>
      <c r="C94" s="4" t="s">
        <v>2</v>
      </c>
      <c r="D94" t="str">
        <f>VLOOKUP(I94,Lieferanten!$A$2:$B$85,2,FALSE)</f>
        <v>GEPA</v>
      </c>
      <c r="E94" s="5">
        <v>7</v>
      </c>
      <c r="F94" s="5">
        <v>7.49</v>
      </c>
      <c r="G94" s="4" t="s">
        <v>51</v>
      </c>
      <c r="I94">
        <v>70003</v>
      </c>
    </row>
    <row r="95" spans="1:10" x14ac:dyDescent="0.25">
      <c r="A95" s="4" t="s">
        <v>268</v>
      </c>
      <c r="B95" s="4" t="s">
        <v>269</v>
      </c>
      <c r="C95" s="4" t="s">
        <v>2</v>
      </c>
      <c r="D95" t="str">
        <f>VLOOKUP(I95,Lieferanten!$A$2:$B$85,2,FALSE)</f>
        <v>GEPA</v>
      </c>
      <c r="E95" s="5">
        <v>6.53</v>
      </c>
      <c r="F95" s="5">
        <v>6.99</v>
      </c>
      <c r="G95" s="4" t="s">
        <v>51</v>
      </c>
      <c r="I95">
        <v>70003</v>
      </c>
    </row>
    <row r="96" spans="1:10" x14ac:dyDescent="0.25">
      <c r="A96" s="4" t="s">
        <v>263</v>
      </c>
      <c r="B96" s="4" t="s">
        <v>264</v>
      </c>
      <c r="C96" s="4" t="s">
        <v>2</v>
      </c>
      <c r="D96" t="str">
        <f>VLOOKUP(I96,Lieferanten!$A$2:$B$85,2,FALSE)</f>
        <v>GEPA</v>
      </c>
      <c r="E96" s="5">
        <v>4.29</v>
      </c>
      <c r="F96" s="5">
        <v>4.59</v>
      </c>
      <c r="G96" s="4" t="s">
        <v>51</v>
      </c>
      <c r="I96">
        <v>70003</v>
      </c>
    </row>
    <row r="97" spans="1:10" x14ac:dyDescent="0.25">
      <c r="A97" s="4" t="s">
        <v>261</v>
      </c>
      <c r="B97" s="4" t="s">
        <v>262</v>
      </c>
      <c r="C97" s="4" t="s">
        <v>2</v>
      </c>
      <c r="D97" t="str">
        <f>VLOOKUP(I97,Lieferanten!$A$2:$B$85,2,FALSE)</f>
        <v>GEPA</v>
      </c>
      <c r="E97" s="5">
        <v>4.29</v>
      </c>
      <c r="F97" s="5">
        <v>4.59</v>
      </c>
      <c r="G97" s="4" t="s">
        <v>51</v>
      </c>
      <c r="I97">
        <v>70003</v>
      </c>
    </row>
    <row r="98" spans="1:10" x14ac:dyDescent="0.25">
      <c r="A98" s="4" t="s">
        <v>289</v>
      </c>
      <c r="B98" s="4" t="s">
        <v>290</v>
      </c>
      <c r="C98" s="4" t="s">
        <v>2</v>
      </c>
      <c r="D98" t="str">
        <f>VLOOKUP(I98,Lieferanten!$A$2:$B$85,2,FALSE)</f>
        <v>GEPA</v>
      </c>
      <c r="E98" s="5">
        <v>6.16</v>
      </c>
      <c r="F98" s="5">
        <v>6.59</v>
      </c>
      <c r="G98" s="4" t="s">
        <v>51</v>
      </c>
      <c r="I98">
        <v>70003</v>
      </c>
    </row>
    <row r="99" spans="1:10" x14ac:dyDescent="0.25">
      <c r="A99" s="4" t="s">
        <v>291</v>
      </c>
      <c r="B99" s="4" t="s">
        <v>292</v>
      </c>
      <c r="C99" s="4" t="s">
        <v>2</v>
      </c>
      <c r="D99" t="str">
        <f>VLOOKUP(I99,Lieferanten!$A$2:$B$85,2,FALSE)</f>
        <v>GEPA</v>
      </c>
      <c r="E99" s="5">
        <v>3.92</v>
      </c>
      <c r="F99" s="5">
        <v>4.1900000000000004</v>
      </c>
      <c r="G99" s="4" t="s">
        <v>51</v>
      </c>
      <c r="I99">
        <v>70003</v>
      </c>
    </row>
    <row r="100" spans="1:10" x14ac:dyDescent="0.25">
      <c r="A100" s="4" t="s">
        <v>293</v>
      </c>
      <c r="B100" s="4" t="s">
        <v>96</v>
      </c>
      <c r="C100" s="4" t="s">
        <v>2</v>
      </c>
      <c r="D100" t="str">
        <f>VLOOKUP(I100,Lieferanten!$A$2:$B$85,2,FALSE)</f>
        <v>GEPA</v>
      </c>
      <c r="E100" s="5">
        <v>8.4</v>
      </c>
      <c r="F100" s="5">
        <v>8.99</v>
      </c>
      <c r="G100" s="4" t="s">
        <v>265</v>
      </c>
      <c r="I100">
        <v>70003</v>
      </c>
    </row>
    <row r="101" spans="1:10" x14ac:dyDescent="0.25">
      <c r="A101" s="4" t="s">
        <v>99</v>
      </c>
      <c r="B101" s="4" t="s">
        <v>100</v>
      </c>
      <c r="C101" s="4" t="s">
        <v>2</v>
      </c>
      <c r="D101" t="str">
        <f>VLOOKUP(I101,Lieferanten!$A$2:$B$85,2,FALSE)</f>
        <v>El Puente</v>
      </c>
      <c r="E101" s="5">
        <v>8.8800000000000008</v>
      </c>
      <c r="F101" s="5">
        <v>9.5</v>
      </c>
      <c r="G101" s="4" t="s">
        <v>80</v>
      </c>
      <c r="I101">
        <v>70002</v>
      </c>
    </row>
    <row r="102" spans="1:10" x14ac:dyDescent="0.25">
      <c r="A102" s="11" t="s">
        <v>101</v>
      </c>
      <c r="B102" s="11"/>
      <c r="C102" s="11"/>
      <c r="D102" s="12"/>
      <c r="E102" s="13"/>
      <c r="F102" s="13"/>
      <c r="G102" s="11"/>
      <c r="I102" s="11"/>
      <c r="J102" s="14"/>
    </row>
    <row r="103" spans="1:10" x14ac:dyDescent="0.25">
      <c r="A103" s="20" t="s">
        <v>273</v>
      </c>
      <c r="B103" s="20" t="s">
        <v>274</v>
      </c>
      <c r="C103" s="4" t="s">
        <v>2</v>
      </c>
      <c r="D103" t="str">
        <f>VLOOKUP(I103,Lieferanten!$A$2:$B$85,2,FALSE)</f>
        <v>dwp</v>
      </c>
      <c r="E103" s="5">
        <v>3.73</v>
      </c>
      <c r="F103" s="5">
        <v>3.99</v>
      </c>
      <c r="G103" s="4" t="s">
        <v>51</v>
      </c>
      <c r="I103">
        <v>70005</v>
      </c>
    </row>
    <row r="104" spans="1:10" x14ac:dyDescent="0.25">
      <c r="A104" s="4" t="s">
        <v>102</v>
      </c>
      <c r="B104" s="4" t="s">
        <v>103</v>
      </c>
      <c r="D104" t="str">
        <f>VLOOKUP(I104,Lieferanten!$A$2:$B$85,2,FALSE)</f>
        <v>GEPA</v>
      </c>
      <c r="E104" s="5">
        <v>4.01</v>
      </c>
      <c r="F104" s="5">
        <v>4.29</v>
      </c>
      <c r="G104" s="4" t="s">
        <v>51</v>
      </c>
      <c r="I104">
        <v>70003</v>
      </c>
    </row>
    <row r="105" spans="1:10" x14ac:dyDescent="0.25">
      <c r="A105" s="4" t="s">
        <v>104</v>
      </c>
      <c r="B105" s="4" t="s">
        <v>105</v>
      </c>
      <c r="C105" s="4" t="s">
        <v>2</v>
      </c>
      <c r="D105" t="str">
        <f>VLOOKUP(I105,Lieferanten!$A$2:$B$85,2,FALSE)</f>
        <v>GEPA</v>
      </c>
      <c r="E105" s="5">
        <v>4.66</v>
      </c>
      <c r="F105" s="5">
        <v>4.99</v>
      </c>
      <c r="G105" s="4" t="s">
        <v>51</v>
      </c>
      <c r="I105">
        <v>70003</v>
      </c>
    </row>
    <row r="106" spans="1:10" x14ac:dyDescent="0.25">
      <c r="A106" s="17" t="s">
        <v>214</v>
      </c>
      <c r="B106" s="17" t="s">
        <v>215</v>
      </c>
      <c r="C106" s="4" t="s">
        <v>2</v>
      </c>
      <c r="D106" t="str">
        <f>VLOOKUP(I106,Lieferanten!$A$2:$B$85,2,FALSE)</f>
        <v>GEPA</v>
      </c>
      <c r="E106" s="5">
        <v>5.13</v>
      </c>
      <c r="F106" s="5">
        <v>5.49</v>
      </c>
      <c r="G106" s="4" t="s">
        <v>51</v>
      </c>
      <c r="I106">
        <v>70003</v>
      </c>
    </row>
    <row r="107" spans="1:10" x14ac:dyDescent="0.25">
      <c r="A107" s="4" t="s">
        <v>106</v>
      </c>
      <c r="B107" s="4" t="s">
        <v>107</v>
      </c>
      <c r="D107" t="str">
        <f>VLOOKUP(I107,Lieferanten!$A$2:$B$85,2,FALSE)</f>
        <v>El Puente</v>
      </c>
      <c r="E107" s="5">
        <v>6.07</v>
      </c>
      <c r="F107" s="5">
        <v>6.5</v>
      </c>
      <c r="G107" s="4" t="s">
        <v>34</v>
      </c>
      <c r="I107">
        <v>70002</v>
      </c>
    </row>
    <row r="108" spans="1:10" x14ac:dyDescent="0.25">
      <c r="A108" s="4" t="s">
        <v>108</v>
      </c>
      <c r="B108" s="4" t="s">
        <v>109</v>
      </c>
      <c r="D108" t="str">
        <f>VLOOKUP(I108,Lieferanten!$A$2:$B$85,2,FALSE)</f>
        <v>El Puente</v>
      </c>
      <c r="E108" s="5">
        <v>3.64</v>
      </c>
      <c r="F108" s="5">
        <v>3.9</v>
      </c>
      <c r="G108" s="4" t="s">
        <v>34</v>
      </c>
      <c r="I108">
        <v>70002</v>
      </c>
    </row>
    <row r="109" spans="1:10" x14ac:dyDescent="0.25">
      <c r="A109" s="11" t="s">
        <v>110</v>
      </c>
      <c r="B109" s="11"/>
      <c r="C109" s="11"/>
      <c r="D109" s="12"/>
      <c r="E109" s="13"/>
      <c r="F109" s="13"/>
      <c r="G109" s="11"/>
      <c r="I109" s="11"/>
      <c r="J109" s="14"/>
    </row>
    <row r="110" spans="1:10" x14ac:dyDescent="0.25">
      <c r="A110" s="4" t="s">
        <v>275</v>
      </c>
      <c r="B110" s="4" t="s">
        <v>276</v>
      </c>
      <c r="C110" s="4" t="s">
        <v>2</v>
      </c>
      <c r="D110" t="str">
        <f>VLOOKUP(I110,Lieferanten!$A$2:$B$85,2,FALSE)</f>
        <v>dwp</v>
      </c>
      <c r="E110" s="5">
        <v>3.45</v>
      </c>
      <c r="F110" s="5">
        <v>3.69</v>
      </c>
      <c r="G110" s="4" t="s">
        <v>51</v>
      </c>
      <c r="I110">
        <v>70005</v>
      </c>
    </row>
    <row r="111" spans="1:10" x14ac:dyDescent="0.25">
      <c r="A111" s="4" t="s">
        <v>111</v>
      </c>
      <c r="B111" s="4" t="s">
        <v>112</v>
      </c>
      <c r="C111" s="4" t="s">
        <v>2</v>
      </c>
      <c r="D111" t="str">
        <f>VLOOKUP(I111,Lieferanten!$A$2:$B$85,2,FALSE)</f>
        <v>GEPA</v>
      </c>
      <c r="E111" s="5">
        <v>1.67</v>
      </c>
      <c r="F111" s="5">
        <v>1.79</v>
      </c>
      <c r="G111" s="4" t="s">
        <v>51</v>
      </c>
      <c r="I111">
        <v>70003</v>
      </c>
    </row>
    <row r="112" spans="1:10" x14ac:dyDescent="0.25">
      <c r="A112" s="4" t="s">
        <v>113</v>
      </c>
      <c r="B112" s="17" t="s">
        <v>216</v>
      </c>
      <c r="C112" s="4" t="s">
        <v>2</v>
      </c>
      <c r="D112" t="str">
        <f>VLOOKUP(I112,Lieferanten!$A$2:$B$85,2,FALSE)</f>
        <v>El Puente</v>
      </c>
      <c r="E112" s="5">
        <v>3.27</v>
      </c>
      <c r="F112" s="5">
        <v>3.5</v>
      </c>
      <c r="G112" s="4" t="s">
        <v>10</v>
      </c>
      <c r="I112">
        <v>70002</v>
      </c>
    </row>
    <row r="113" spans="1:9" x14ac:dyDescent="0.25">
      <c r="A113" s="4" t="s">
        <v>204</v>
      </c>
      <c r="B113" s="4" t="s">
        <v>234</v>
      </c>
      <c r="C113" s="4" t="s">
        <v>2</v>
      </c>
      <c r="D113" t="str">
        <f>VLOOKUP(I113,Lieferanten!$A$2:$B$85,2,FALSE)</f>
        <v>El Puente</v>
      </c>
      <c r="E113" s="5">
        <v>2.71</v>
      </c>
      <c r="F113" s="5">
        <v>2.9</v>
      </c>
      <c r="G113" s="4" t="s">
        <v>34</v>
      </c>
      <c r="I113">
        <v>70002</v>
      </c>
    </row>
  </sheetData>
  <mergeCells count="1">
    <mergeCell ref="A1:B1"/>
  </mergeCells>
  <pageMargins left="0.70000000000000007" right="0.70000000000000007" top="0.78740157500000008" bottom="0.78740157500000008" header="0.30000000000000004" footer="0.30000000000000004"/>
  <pageSetup paperSize="9" fitToWidth="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2"/>
  <sheetViews>
    <sheetView workbookViewId="0">
      <selection activeCell="B13" sqref="B13"/>
    </sheetView>
  </sheetViews>
  <sheetFormatPr baseColWidth="10" defaultRowHeight="15" x14ac:dyDescent="0.25"/>
  <cols>
    <col min="2" max="2" width="39.42578125" bestFit="1" customWidth="1"/>
  </cols>
  <sheetData>
    <row r="1" spans="1:2" x14ac:dyDescent="0.25">
      <c r="A1" s="6" t="s">
        <v>114</v>
      </c>
      <c r="B1" s="6" t="s">
        <v>115</v>
      </c>
    </row>
    <row r="2" spans="1:2" x14ac:dyDescent="0.25">
      <c r="A2">
        <v>70001</v>
      </c>
      <c r="B2" s="4" t="s">
        <v>116</v>
      </c>
    </row>
    <row r="3" spans="1:2" x14ac:dyDescent="0.25">
      <c r="A3">
        <v>70002</v>
      </c>
      <c r="B3" s="4" t="s">
        <v>117</v>
      </c>
    </row>
    <row r="4" spans="1:2" x14ac:dyDescent="0.25">
      <c r="A4">
        <v>70003</v>
      </c>
      <c r="B4" s="4" t="s">
        <v>118</v>
      </c>
    </row>
    <row r="5" spans="1:2" x14ac:dyDescent="0.25">
      <c r="A5">
        <v>70004</v>
      </c>
      <c r="B5" s="4" t="s">
        <v>119</v>
      </c>
    </row>
    <row r="6" spans="1:2" x14ac:dyDescent="0.25">
      <c r="A6">
        <v>70005</v>
      </c>
      <c r="B6" s="4" t="s">
        <v>120</v>
      </c>
    </row>
    <row r="7" spans="1:2" x14ac:dyDescent="0.25">
      <c r="A7">
        <v>70008</v>
      </c>
      <c r="B7" s="4" t="s">
        <v>121</v>
      </c>
    </row>
    <row r="8" spans="1:2" x14ac:dyDescent="0.25">
      <c r="A8">
        <v>70010</v>
      </c>
      <c r="B8" s="4" t="s">
        <v>122</v>
      </c>
    </row>
    <row r="9" spans="1:2" x14ac:dyDescent="0.25">
      <c r="A9">
        <v>70011</v>
      </c>
      <c r="B9" s="4" t="s">
        <v>123</v>
      </c>
    </row>
    <row r="10" spans="1:2" x14ac:dyDescent="0.25">
      <c r="A10">
        <v>70012</v>
      </c>
      <c r="B10" s="4" t="s">
        <v>124</v>
      </c>
    </row>
    <row r="11" spans="1:2" x14ac:dyDescent="0.25">
      <c r="A11">
        <v>70015</v>
      </c>
      <c r="B11" s="4" t="s">
        <v>125</v>
      </c>
    </row>
    <row r="12" spans="1:2" x14ac:dyDescent="0.25">
      <c r="A12">
        <v>70017</v>
      </c>
      <c r="B12" s="4" t="s">
        <v>192</v>
      </c>
    </row>
    <row r="13" spans="1:2" x14ac:dyDescent="0.25">
      <c r="A13">
        <v>70023</v>
      </c>
      <c r="B13" s="4" t="s">
        <v>126</v>
      </c>
    </row>
    <row r="14" spans="1:2" x14ac:dyDescent="0.25">
      <c r="A14">
        <v>70024</v>
      </c>
      <c r="B14" s="4" t="s">
        <v>127</v>
      </c>
    </row>
    <row r="15" spans="1:2" x14ac:dyDescent="0.25">
      <c r="A15">
        <v>70026</v>
      </c>
      <c r="B15" s="4" t="s">
        <v>128</v>
      </c>
    </row>
    <row r="16" spans="1:2" x14ac:dyDescent="0.25">
      <c r="A16">
        <v>70027</v>
      </c>
      <c r="B16" s="4" t="s">
        <v>129</v>
      </c>
    </row>
    <row r="17" spans="1:2" x14ac:dyDescent="0.25">
      <c r="A17">
        <v>70028</v>
      </c>
      <c r="B17" s="4" t="s">
        <v>130</v>
      </c>
    </row>
    <row r="18" spans="1:2" x14ac:dyDescent="0.25">
      <c r="A18">
        <v>70030</v>
      </c>
      <c r="B18" s="4" t="s">
        <v>131</v>
      </c>
    </row>
    <row r="19" spans="1:2" x14ac:dyDescent="0.25">
      <c r="A19">
        <v>70039</v>
      </c>
      <c r="B19" s="4" t="s">
        <v>128</v>
      </c>
    </row>
    <row r="20" spans="1:2" x14ac:dyDescent="0.25">
      <c r="A20">
        <v>70040</v>
      </c>
      <c r="B20" s="4" t="s">
        <v>132</v>
      </c>
    </row>
    <row r="21" spans="1:2" x14ac:dyDescent="0.25">
      <c r="A21">
        <v>70044</v>
      </c>
      <c r="B21" s="4" t="s">
        <v>133</v>
      </c>
    </row>
    <row r="22" spans="1:2" x14ac:dyDescent="0.25">
      <c r="A22">
        <v>70048</v>
      </c>
      <c r="B22" s="4" t="s">
        <v>134</v>
      </c>
    </row>
    <row r="23" spans="1:2" x14ac:dyDescent="0.25">
      <c r="A23">
        <v>70049</v>
      </c>
      <c r="B23" s="4" t="s">
        <v>135</v>
      </c>
    </row>
    <row r="24" spans="1:2" x14ac:dyDescent="0.25">
      <c r="A24">
        <v>70050</v>
      </c>
      <c r="B24" s="4" t="s">
        <v>136</v>
      </c>
    </row>
    <row r="25" spans="1:2" x14ac:dyDescent="0.25">
      <c r="A25">
        <v>70055</v>
      </c>
      <c r="B25" s="4" t="s">
        <v>137</v>
      </c>
    </row>
    <row r="26" spans="1:2" x14ac:dyDescent="0.25">
      <c r="A26">
        <v>70056</v>
      </c>
      <c r="B26" s="4" t="s">
        <v>138</v>
      </c>
    </row>
    <row r="27" spans="1:2" x14ac:dyDescent="0.25">
      <c r="A27">
        <v>70057</v>
      </c>
      <c r="B27" s="4" t="s">
        <v>139</v>
      </c>
    </row>
    <row r="28" spans="1:2" x14ac:dyDescent="0.25">
      <c r="A28">
        <v>70058</v>
      </c>
      <c r="B28" s="4" t="s">
        <v>140</v>
      </c>
    </row>
    <row r="29" spans="1:2" x14ac:dyDescent="0.25">
      <c r="A29">
        <v>70060</v>
      </c>
      <c r="B29" s="4" t="s">
        <v>141</v>
      </c>
    </row>
    <row r="30" spans="1:2" x14ac:dyDescent="0.25">
      <c r="A30">
        <v>70061</v>
      </c>
      <c r="B30" s="4" t="s">
        <v>142</v>
      </c>
    </row>
    <row r="31" spans="1:2" x14ac:dyDescent="0.25">
      <c r="A31">
        <v>70063</v>
      </c>
      <c r="B31" s="4" t="s">
        <v>143</v>
      </c>
    </row>
    <row r="32" spans="1:2" x14ac:dyDescent="0.25">
      <c r="A32">
        <v>70065</v>
      </c>
      <c r="B32" s="4" t="s">
        <v>191</v>
      </c>
    </row>
    <row r="33" spans="1:2" x14ac:dyDescent="0.25">
      <c r="A33">
        <v>70066</v>
      </c>
      <c r="B33" s="4" t="s">
        <v>144</v>
      </c>
    </row>
    <row r="34" spans="1:2" x14ac:dyDescent="0.25">
      <c r="A34">
        <v>70067</v>
      </c>
      <c r="B34" s="4" t="s">
        <v>145</v>
      </c>
    </row>
    <row r="35" spans="1:2" x14ac:dyDescent="0.25">
      <c r="A35">
        <v>70068</v>
      </c>
      <c r="B35" s="4" t="s">
        <v>146</v>
      </c>
    </row>
    <row r="36" spans="1:2" x14ac:dyDescent="0.25">
      <c r="A36">
        <v>70071</v>
      </c>
      <c r="B36" s="4" t="s">
        <v>147</v>
      </c>
    </row>
    <row r="37" spans="1:2" x14ac:dyDescent="0.25">
      <c r="A37">
        <v>70072</v>
      </c>
      <c r="B37" s="4" t="s">
        <v>148</v>
      </c>
    </row>
    <row r="38" spans="1:2" x14ac:dyDescent="0.25">
      <c r="A38">
        <v>70073</v>
      </c>
      <c r="B38" s="4" t="s">
        <v>149</v>
      </c>
    </row>
    <row r="39" spans="1:2" x14ac:dyDescent="0.25">
      <c r="A39">
        <v>70074</v>
      </c>
      <c r="B39" s="4" t="s">
        <v>150</v>
      </c>
    </row>
    <row r="40" spans="1:2" x14ac:dyDescent="0.25">
      <c r="A40">
        <v>70075</v>
      </c>
      <c r="B40" s="4" t="s">
        <v>151</v>
      </c>
    </row>
    <row r="41" spans="1:2" x14ac:dyDescent="0.25">
      <c r="A41">
        <v>70076</v>
      </c>
      <c r="B41" s="4" t="s">
        <v>152</v>
      </c>
    </row>
    <row r="42" spans="1:2" x14ac:dyDescent="0.25">
      <c r="A42">
        <v>70078</v>
      </c>
      <c r="B42" s="4" t="s">
        <v>153</v>
      </c>
    </row>
    <row r="43" spans="1:2" x14ac:dyDescent="0.25">
      <c r="A43">
        <v>70079</v>
      </c>
      <c r="B43" s="4" t="s">
        <v>154</v>
      </c>
    </row>
    <row r="44" spans="1:2" x14ac:dyDescent="0.25">
      <c r="A44">
        <v>70081</v>
      </c>
      <c r="B44" s="4" t="s">
        <v>155</v>
      </c>
    </row>
    <row r="45" spans="1:2" x14ac:dyDescent="0.25">
      <c r="A45">
        <v>70082</v>
      </c>
      <c r="B45" s="4" t="s">
        <v>156</v>
      </c>
    </row>
    <row r="46" spans="1:2" x14ac:dyDescent="0.25">
      <c r="A46">
        <v>70083</v>
      </c>
      <c r="B46" s="4" t="s">
        <v>157</v>
      </c>
    </row>
    <row r="47" spans="1:2" x14ac:dyDescent="0.25">
      <c r="A47">
        <v>70084</v>
      </c>
      <c r="B47" s="4" t="s">
        <v>158</v>
      </c>
    </row>
    <row r="48" spans="1:2" x14ac:dyDescent="0.25">
      <c r="A48">
        <v>70085</v>
      </c>
      <c r="B48" s="4" t="s">
        <v>159</v>
      </c>
    </row>
    <row r="49" spans="1:2" x14ac:dyDescent="0.25">
      <c r="A49">
        <v>70086</v>
      </c>
      <c r="B49" s="4" t="s">
        <v>160</v>
      </c>
    </row>
    <row r="50" spans="1:2" x14ac:dyDescent="0.25">
      <c r="A50">
        <v>70087</v>
      </c>
      <c r="B50" s="4" t="s">
        <v>161</v>
      </c>
    </row>
    <row r="51" spans="1:2" x14ac:dyDescent="0.25">
      <c r="A51">
        <v>70088</v>
      </c>
      <c r="B51" s="4" t="s">
        <v>162</v>
      </c>
    </row>
    <row r="52" spans="1:2" x14ac:dyDescent="0.25">
      <c r="A52">
        <v>70089</v>
      </c>
      <c r="B52" s="4" t="s">
        <v>163</v>
      </c>
    </row>
    <row r="53" spans="1:2" x14ac:dyDescent="0.25">
      <c r="A53">
        <v>70090</v>
      </c>
      <c r="B53" s="4" t="s">
        <v>164</v>
      </c>
    </row>
    <row r="54" spans="1:2" x14ac:dyDescent="0.25">
      <c r="A54">
        <v>70091</v>
      </c>
    </row>
    <row r="55" spans="1:2" x14ac:dyDescent="0.25">
      <c r="A55">
        <v>70999</v>
      </c>
      <c r="B55" s="4" t="s">
        <v>165</v>
      </c>
    </row>
    <row r="56" spans="1:2" x14ac:dyDescent="0.25">
      <c r="A56">
        <v>71005</v>
      </c>
      <c r="B56" s="4" t="s">
        <v>166</v>
      </c>
    </row>
    <row r="57" spans="1:2" x14ac:dyDescent="0.25">
      <c r="A57">
        <v>71008</v>
      </c>
      <c r="B57" s="4" t="s">
        <v>167</v>
      </c>
    </row>
    <row r="58" spans="1:2" x14ac:dyDescent="0.25">
      <c r="A58">
        <v>71009</v>
      </c>
      <c r="B58" s="4" t="s">
        <v>168</v>
      </c>
    </row>
    <row r="59" spans="1:2" x14ac:dyDescent="0.25">
      <c r="A59">
        <v>71010</v>
      </c>
      <c r="B59" s="4" t="s">
        <v>169</v>
      </c>
    </row>
    <row r="60" spans="1:2" x14ac:dyDescent="0.25">
      <c r="A60">
        <v>71011</v>
      </c>
      <c r="B60" s="4" t="s">
        <v>170</v>
      </c>
    </row>
    <row r="61" spans="1:2" x14ac:dyDescent="0.25">
      <c r="A61">
        <v>71013</v>
      </c>
      <c r="B61" s="4" t="s">
        <v>171</v>
      </c>
    </row>
    <row r="62" spans="1:2" x14ac:dyDescent="0.25">
      <c r="A62">
        <v>71014</v>
      </c>
      <c r="B62" s="4" t="s">
        <v>172</v>
      </c>
    </row>
    <row r="63" spans="1:2" x14ac:dyDescent="0.25">
      <c r="A63">
        <v>71016</v>
      </c>
      <c r="B63" s="4" t="s">
        <v>173</v>
      </c>
    </row>
    <row r="64" spans="1:2" x14ac:dyDescent="0.25">
      <c r="A64">
        <v>71017</v>
      </c>
      <c r="B64" s="4" t="s">
        <v>174</v>
      </c>
    </row>
    <row r="65" spans="1:2" x14ac:dyDescent="0.25">
      <c r="A65">
        <v>71018</v>
      </c>
      <c r="B65" s="4" t="s">
        <v>175</v>
      </c>
    </row>
    <row r="66" spans="1:2" x14ac:dyDescent="0.25">
      <c r="A66">
        <v>71019</v>
      </c>
      <c r="B66" s="4" t="s">
        <v>176</v>
      </c>
    </row>
    <row r="67" spans="1:2" x14ac:dyDescent="0.25">
      <c r="A67">
        <v>71020</v>
      </c>
      <c r="B67" s="4" t="s">
        <v>177</v>
      </c>
    </row>
    <row r="68" spans="1:2" x14ac:dyDescent="0.25">
      <c r="A68">
        <v>80000</v>
      </c>
      <c r="B68" s="4" t="s">
        <v>178</v>
      </c>
    </row>
    <row r="69" spans="1:2" x14ac:dyDescent="0.25">
      <c r="A69">
        <v>80001</v>
      </c>
      <c r="B69" s="4" t="s">
        <v>162</v>
      </c>
    </row>
    <row r="70" spans="1:2" x14ac:dyDescent="0.25">
      <c r="A70">
        <v>80002</v>
      </c>
      <c r="B70" s="4" t="s">
        <v>179</v>
      </c>
    </row>
    <row r="71" spans="1:2" x14ac:dyDescent="0.25">
      <c r="A71">
        <v>80003</v>
      </c>
      <c r="B71" s="4" t="s">
        <v>180</v>
      </c>
    </row>
    <row r="72" spans="1:2" x14ac:dyDescent="0.25">
      <c r="A72">
        <v>80004</v>
      </c>
      <c r="B72" s="4" t="s">
        <v>181</v>
      </c>
    </row>
    <row r="73" spans="1:2" x14ac:dyDescent="0.25">
      <c r="A73">
        <v>80005</v>
      </c>
      <c r="B73" s="4" t="s">
        <v>182</v>
      </c>
    </row>
    <row r="74" spans="1:2" x14ac:dyDescent="0.25">
      <c r="A74">
        <v>80006</v>
      </c>
      <c r="B74" s="4" t="s">
        <v>183</v>
      </c>
    </row>
    <row r="75" spans="1:2" x14ac:dyDescent="0.25">
      <c r="A75">
        <v>80007</v>
      </c>
    </row>
    <row r="76" spans="1:2" x14ac:dyDescent="0.25">
      <c r="A76">
        <v>80008</v>
      </c>
    </row>
    <row r="77" spans="1:2" x14ac:dyDescent="0.25">
      <c r="A77">
        <v>80009</v>
      </c>
      <c r="B77" s="4" t="s">
        <v>184</v>
      </c>
    </row>
    <row r="78" spans="1:2" x14ac:dyDescent="0.25">
      <c r="A78">
        <v>80010</v>
      </c>
      <c r="B78" s="4" t="s">
        <v>185</v>
      </c>
    </row>
    <row r="79" spans="1:2" x14ac:dyDescent="0.25">
      <c r="A79">
        <v>80011</v>
      </c>
      <c r="B79" s="4" t="s">
        <v>186</v>
      </c>
    </row>
    <row r="80" spans="1:2" x14ac:dyDescent="0.25">
      <c r="A80">
        <v>80012</v>
      </c>
      <c r="B80" s="4" t="s">
        <v>187</v>
      </c>
    </row>
    <row r="81" spans="1:2" x14ac:dyDescent="0.25">
      <c r="A81">
        <v>80013</v>
      </c>
      <c r="B81" s="4" t="s">
        <v>188</v>
      </c>
    </row>
    <row r="82" spans="1:2" x14ac:dyDescent="0.25">
      <c r="A82">
        <v>80014</v>
      </c>
      <c r="B82" s="4" t="s">
        <v>189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Speisen</vt:lpstr>
      <vt:lpstr>Lieferanten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WLB GmbH</dc:creator>
  <cp:lastModifiedBy>Martin Müller</cp:lastModifiedBy>
  <cp:lastPrinted>2015-04-14T15:24:07Z</cp:lastPrinted>
  <dcterms:created xsi:type="dcterms:W3CDTF">2015-04-14T14:48:17Z</dcterms:created>
  <dcterms:modified xsi:type="dcterms:W3CDTF">2024-10-08T11:59:00Z</dcterms:modified>
</cp:coreProperties>
</file>