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islisten\"/>
    </mc:Choice>
  </mc:AlternateContent>
  <bookViews>
    <workbookView xWindow="0" yWindow="0" windowWidth="28800" windowHeight="12435"/>
  </bookViews>
  <sheets>
    <sheet name="Städtekaffee" sheetId="1" r:id="rId1"/>
    <sheet name="Lieferanten" sheetId="2" state="hidden" r:id="rId2"/>
  </sheets>
  <calcPr calcId="152511"/>
</workbook>
</file>

<file path=xl/calcChain.xml><?xml version="1.0" encoding="utf-8"?>
<calcChain xmlns="http://schemas.openxmlformats.org/spreadsheetml/2006/main">
  <c r="D101" i="1" l="1"/>
  <c r="D100" i="1"/>
  <c r="D66" i="1"/>
  <c r="D30" i="1"/>
  <c r="D18" i="1" l="1"/>
  <c r="D97" i="1" l="1"/>
  <c r="D98" i="1"/>
  <c r="D62" i="1"/>
  <c r="D63" i="1"/>
  <c r="D28" i="1"/>
  <c r="D16" i="1"/>
  <c r="D94" i="1" l="1"/>
  <c r="D95" i="1"/>
  <c r="D96" i="1"/>
  <c r="D59" i="1"/>
  <c r="D60" i="1"/>
  <c r="D61" i="1"/>
  <c r="D27" i="1"/>
  <c r="D15" i="1"/>
  <c r="D33" i="1" l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4" i="1"/>
  <c r="D65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9" i="1"/>
  <c r="D9" i="1"/>
  <c r="D10" i="1"/>
  <c r="D11" i="1"/>
  <c r="D12" i="1"/>
  <c r="D13" i="1"/>
  <c r="D14" i="1"/>
  <c r="D17" i="1"/>
  <c r="D20" i="1"/>
  <c r="D21" i="1"/>
  <c r="D22" i="1"/>
  <c r="D23" i="1"/>
  <c r="D24" i="1"/>
  <c r="D25" i="1"/>
  <c r="D26" i="1"/>
  <c r="D29" i="1"/>
  <c r="D8" i="1"/>
  <c r="D4" i="1"/>
</calcChain>
</file>

<file path=xl/sharedStrings.xml><?xml version="1.0" encoding="utf-8"?>
<sst xmlns="http://schemas.openxmlformats.org/spreadsheetml/2006/main" count="461" uniqueCount="277">
  <si>
    <t>Schalke-Kaffee</t>
  </si>
  <si>
    <t>Artikelnummer</t>
  </si>
  <si>
    <t>Bezeichnung</t>
  </si>
  <si>
    <t>BIO</t>
  </si>
  <si>
    <t xml:space="preserve">Lieferant </t>
  </si>
  <si>
    <t>NETTO</t>
  </si>
  <si>
    <t>BRUTTO</t>
  </si>
  <si>
    <t>VPE / WG</t>
  </si>
  <si>
    <t>Lieferant</t>
  </si>
  <si>
    <t>Menge</t>
  </si>
  <si>
    <t>ko4-1904</t>
  </si>
  <si>
    <t>1,00 kg - 2</t>
  </si>
  <si>
    <t>Rheinische Affaire</t>
  </si>
  <si>
    <t xml:space="preserve">Röstkaffee gemahlen </t>
  </si>
  <si>
    <t>ko4-13-1201</t>
  </si>
  <si>
    <t>ko4-13-1202</t>
  </si>
  <si>
    <t>ko4-13-1203</t>
  </si>
  <si>
    <t>ko4-13-1204</t>
  </si>
  <si>
    <t>ko4-13-1205</t>
  </si>
  <si>
    <t>ko4-13-1206</t>
  </si>
  <si>
    <t>ko4-13-1207</t>
  </si>
  <si>
    <t>ko4-13-620</t>
  </si>
  <si>
    <t>Röstkaffee Bohnen</t>
  </si>
  <si>
    <t>ko4-13-1231</t>
  </si>
  <si>
    <t>ko4-13-1232</t>
  </si>
  <si>
    <t>ko4-13-1233</t>
  </si>
  <si>
    <t>ko4-13-1234</t>
  </si>
  <si>
    <t>ko4-13-1235</t>
  </si>
  <si>
    <t>ko4-13-1236</t>
  </si>
  <si>
    <t>ko4-13-1237</t>
  </si>
  <si>
    <t>ko4-13-623</t>
  </si>
  <si>
    <t>Pottkaffee</t>
  </si>
  <si>
    <t>ko2-13-220</t>
  </si>
  <si>
    <t>ko2-13-320</t>
  </si>
  <si>
    <t>ko2-13-420</t>
  </si>
  <si>
    <t>ko2-13-5200</t>
  </si>
  <si>
    <t>ko2-13-52001</t>
  </si>
  <si>
    <t>ko2-13-5201</t>
  </si>
  <si>
    <t>ko2-13-5202</t>
  </si>
  <si>
    <t>ko2-13-5203</t>
  </si>
  <si>
    <t>ko2-13-5205</t>
  </si>
  <si>
    <t>ko2-13-5206</t>
  </si>
  <si>
    <t>ko2-13-5208</t>
  </si>
  <si>
    <t>ko2-13-5209</t>
  </si>
  <si>
    <t>ko2-13-620</t>
  </si>
  <si>
    <t>ko2-13-6200</t>
  </si>
  <si>
    <t>ko2-13-6201</t>
  </si>
  <si>
    <t>ko2-13-6202</t>
  </si>
  <si>
    <t>ko2-13-6203</t>
  </si>
  <si>
    <t>ko2-13-6205</t>
  </si>
  <si>
    <t>ko2-13-6207</t>
  </si>
  <si>
    <t>ko2-13-6208</t>
  </si>
  <si>
    <t>ko2-13-6209</t>
  </si>
  <si>
    <t>ko2-13-720</t>
  </si>
  <si>
    <t>5,00 kg - 2_DU</t>
  </si>
  <si>
    <t>ko2-13-7200</t>
  </si>
  <si>
    <t>ko2-13-7201</t>
  </si>
  <si>
    <t>ko2-13-7202</t>
  </si>
  <si>
    <t>ko2-13-7203</t>
  </si>
  <si>
    <t>ko2-13-820</t>
  </si>
  <si>
    <t>ko2-13-920</t>
  </si>
  <si>
    <t>ko2-13-223</t>
  </si>
  <si>
    <t>ko2-13-323</t>
  </si>
  <si>
    <t>ko2-13-423</t>
  </si>
  <si>
    <t>ko2-13-5230</t>
  </si>
  <si>
    <t>ko2-13-52301</t>
  </si>
  <si>
    <t>ko2-13-5231</t>
  </si>
  <si>
    <t>ko2-13-5232</t>
  </si>
  <si>
    <t>ko2-13-5233</t>
  </si>
  <si>
    <t>ko2-13-5235</t>
  </si>
  <si>
    <t>ko2-13-5236</t>
  </si>
  <si>
    <t>ko2-13-5238</t>
  </si>
  <si>
    <t>ko2-13-5239</t>
  </si>
  <si>
    <t>ko2-13-623</t>
  </si>
  <si>
    <t>ko2-13-6230</t>
  </si>
  <si>
    <t>ko2-13-6231</t>
  </si>
  <si>
    <t>ko2-13-6232</t>
  </si>
  <si>
    <t>ko2-13-6233</t>
  </si>
  <si>
    <t>ko2-13-6235</t>
  </si>
  <si>
    <t>ko2-13-6237</t>
  </si>
  <si>
    <t>ko2-13-6238</t>
  </si>
  <si>
    <t>ko2-13-6239</t>
  </si>
  <si>
    <t>ko2-13-723</t>
  </si>
  <si>
    <t>ko2-13-7230</t>
  </si>
  <si>
    <t>ko2-13-7231</t>
  </si>
  <si>
    <t>ko2-13-7232</t>
  </si>
  <si>
    <t>ko2-13-7233</t>
  </si>
  <si>
    <t>ko2-13-823</t>
  </si>
  <si>
    <t>ko2-13-923</t>
  </si>
  <si>
    <t>Nummer</t>
  </si>
  <si>
    <t>Firma</t>
  </si>
  <si>
    <t>Chotanagpurgruppe</t>
  </si>
  <si>
    <t>El Puente</t>
  </si>
  <si>
    <t>GEPA</t>
  </si>
  <si>
    <t>globo</t>
  </si>
  <si>
    <t>dwp</t>
  </si>
  <si>
    <t>Venceremos</t>
  </si>
  <si>
    <t>Vamos</t>
  </si>
  <si>
    <t>Contigo 12</t>
  </si>
  <si>
    <t>Contigo</t>
  </si>
  <si>
    <t>Checkpoint Systems</t>
  </si>
  <si>
    <t>Fair-Handelszentrum Rheinland oHG</t>
  </si>
  <si>
    <t>Paper+Design</t>
  </si>
  <si>
    <t>Automoblie Hans Basdorf</t>
  </si>
  <si>
    <t>WUP</t>
  </si>
  <si>
    <t>das Büro</t>
  </si>
  <si>
    <t>GELSENDIENSTE</t>
  </si>
  <si>
    <t>MVG</t>
  </si>
  <si>
    <t>FAIRKAUF Handelskontor eG</t>
  </si>
  <si>
    <t>FairTradeCenter Breisgau</t>
  </si>
  <si>
    <t>MEMO AG</t>
  </si>
  <si>
    <t>Gone Arty</t>
  </si>
  <si>
    <t>Tilingo Nepra V.O.F.</t>
  </si>
  <si>
    <t>Feluka Trading</t>
  </si>
  <si>
    <t>Bukes, Karin und Bukes, Barbara GbR</t>
  </si>
  <si>
    <t>Wolfgang Hofsäss</t>
  </si>
  <si>
    <t>Oriental Touch</t>
  </si>
  <si>
    <t>fairtrade media</t>
  </si>
  <si>
    <t>Deutsche Post AG</t>
  </si>
  <si>
    <t>Espresso-Becker</t>
  </si>
  <si>
    <t>Ethiquable Deutschland eG</t>
  </si>
  <si>
    <t>Freundeskreis Chotanagpur Dortmund e.V.</t>
  </si>
  <si>
    <t>Banafair e.V.</t>
  </si>
  <si>
    <t>Riegel Wein</t>
  </si>
  <si>
    <t>De Evenaar B.V.</t>
  </si>
  <si>
    <t>Amandla</t>
  </si>
  <si>
    <t>Lanka Lamai</t>
  </si>
  <si>
    <t>Stichting Madat Nepal Handel</t>
  </si>
  <si>
    <t>Wisnu Import</t>
  </si>
  <si>
    <t>dosenspezialist GmbH</t>
  </si>
  <si>
    <t>Espresso Becker GE</t>
  </si>
  <si>
    <t>Haak GmbH</t>
  </si>
  <si>
    <t>Globasid</t>
  </si>
  <si>
    <t>Famulus Verpackungen</t>
  </si>
  <si>
    <t>FBM</t>
  </si>
  <si>
    <t>sundara paper art</t>
  </si>
  <si>
    <t>Karma Fair Trade</t>
  </si>
  <si>
    <t>Sarana</t>
  </si>
  <si>
    <t>Twinning Company</t>
  </si>
  <si>
    <t>Buerscher Getränekmarkt</t>
  </si>
  <si>
    <t>Pressel Versand GmbH</t>
  </si>
  <si>
    <t>KS Licht -u. Elektrotechnik GmbH</t>
  </si>
  <si>
    <t>div. Kreditoren</t>
  </si>
  <si>
    <t>Stock</t>
  </si>
  <si>
    <t>Steuerbüro Peter Bense</t>
  </si>
  <si>
    <t>IKEA Deutschland GmbH &amp; Co KG</t>
  </si>
  <si>
    <t>IHK Nord Westfalen</t>
  </si>
  <si>
    <t>DOETSCH Brandschutz-Service GmbH</t>
  </si>
  <si>
    <t>Regionales Vertriebszentrum</t>
  </si>
  <si>
    <t>wobkom GmbH</t>
  </si>
  <si>
    <t>AUER GmbH</t>
  </si>
  <si>
    <t>VKF Renzel GmbH</t>
  </si>
  <si>
    <t>Völcker Druck GmbH</t>
  </si>
  <si>
    <t>Berufsgenossenschaft Handel und</t>
  </si>
  <si>
    <t>Bundesanzeiger Verlag GmbH</t>
  </si>
  <si>
    <t>SWANE-Design</t>
  </si>
  <si>
    <t>Merino Sonneberger Steppbettenfabrik</t>
  </si>
  <si>
    <t>Dimtsas und Borisic GbR</t>
  </si>
  <si>
    <t>trinkgut Neumann e.K.</t>
  </si>
  <si>
    <t>FairForward B.V.</t>
  </si>
  <si>
    <t>Marion Decker</t>
  </si>
  <si>
    <t>Amt für Jugendarbeit der 'EKvW</t>
  </si>
  <si>
    <t>Süd-Nord-Kontor GmbH</t>
  </si>
  <si>
    <t>Jörg Metzner</t>
  </si>
  <si>
    <t>Centrum Mondiaal</t>
  </si>
  <si>
    <t>FairPlaza</t>
  </si>
  <si>
    <t>Pack2Go</t>
  </si>
  <si>
    <t>Kaffee</t>
  </si>
  <si>
    <t>ko4-13-1208</t>
  </si>
  <si>
    <t>ko4-13-1238</t>
  </si>
  <si>
    <t>ko2-13-7204</t>
  </si>
  <si>
    <t>ko2-13-7205</t>
  </si>
  <si>
    <t>ko2-13-7206</t>
  </si>
  <si>
    <t>ko2-13-7234</t>
  </si>
  <si>
    <t>ko2-13-7235</t>
  </si>
  <si>
    <t>ko2-13-7236</t>
  </si>
  <si>
    <t>ko4-13-1209</t>
  </si>
  <si>
    <t>ko4-13-1239</t>
  </si>
  <si>
    <t>ko2-13-7207</t>
  </si>
  <si>
    <t>ko2-13-7208</t>
  </si>
  <si>
    <t>ko2-13-7237</t>
  </si>
  <si>
    <t>ko2-13-7238</t>
  </si>
  <si>
    <t>ko4-13-004</t>
  </si>
  <si>
    <t>Rheinische Affaire, BIO, gem., 1kg</t>
  </si>
  <si>
    <t>1_1000</t>
  </si>
  <si>
    <t>ko4-13-002</t>
  </si>
  <si>
    <t>Rheinische Affaire, BIO, Bohne, 1kg</t>
  </si>
  <si>
    <t>ko2-13-002</t>
  </si>
  <si>
    <t>Pottkaffee, BIO, gem., 1kg</t>
  </si>
  <si>
    <t>Pottkaffee, BIO, Bohne, 1kg</t>
  </si>
  <si>
    <t>Schalke 04-Kaffee, BIO250g, gem.,Pck.5,90 €</t>
  </si>
  <si>
    <t>Kalkar-Kaffee, BIO,250g,gem.6,29 €</t>
  </si>
  <si>
    <t>Xanten-Kaffee, BIO,250g,gem.6,29 €</t>
  </si>
  <si>
    <t>Wesel-Kaffee, BIO,250g,gem.6,29 €</t>
  </si>
  <si>
    <t>Moers-Kaffee, BIO ,250g,gem.6,29 €</t>
  </si>
  <si>
    <t>Goch-Kaffee, BIO ,250g,gem.6,29 €</t>
  </si>
  <si>
    <t>Issum-Kaffee, BIO,250g,gem.6,29 €</t>
  </si>
  <si>
    <t>Kleve-Kaffee, BIO ,250g,gem.6,29 €</t>
  </si>
  <si>
    <t>Knechtsteden-Kaffee, BIO ,250g,gem.6,29 €</t>
  </si>
  <si>
    <t>Odenkirchen-Kaffee, BIO ,250g,gem.6,29 €</t>
  </si>
  <si>
    <t>Neuss-Kaffee, BIO, 250g, gem., Pck.: 6,29 €</t>
  </si>
  <si>
    <t>Kalkar-Kaffee, BIO 250g,Bohne,6,29 €</t>
  </si>
  <si>
    <t>Xanten-Kaffee, BIO,250g,Bohne,6,29 €</t>
  </si>
  <si>
    <t>Wesel-Kaffee, BIO,250g,Bohne,6,29 €</t>
  </si>
  <si>
    <t>Moers-Kaffee, BIO,250g,Bohne,6,29 €</t>
  </si>
  <si>
    <t>Goch-Kaffee, BIO ,250g,Bohne,6,29 €</t>
  </si>
  <si>
    <t>Issum-Kaffee, BIO,250g,Bohne,6,29 €</t>
  </si>
  <si>
    <t>Kleve-Kaffee, BIO,250g,Bohne,6,29 €</t>
  </si>
  <si>
    <t>Knechtsteden-Kaffee, BIO,250g,Bohne,6,29 €</t>
  </si>
  <si>
    <t>Odenkirchen-Kaffee, BIO,250g,Bohne,6,29 €</t>
  </si>
  <si>
    <t>Neuss-Kaffee, BIO250g, Bohnen, Pack.: 6,29€</t>
  </si>
  <si>
    <t>GE KAFFEE, BIO,  250g, gem., 6,29 €</t>
  </si>
  <si>
    <t>Essener-Kaffee, BIO, 250g, gem., Pck 6,29 €</t>
  </si>
  <si>
    <t>Oberhausen-Kaffee, BIO, 250g, gem., 6,29 €</t>
  </si>
  <si>
    <t>Herner-Kaffee, BIO, 250g, gem., 6,29 € Pck.</t>
  </si>
  <si>
    <t>Wanne-Kaffee, BIO, 250g, gem., 6,29 € Pck.</t>
  </si>
  <si>
    <t>Gladbeck-Kaffee, BIO, 250g, gem. 6,29 € Pck</t>
  </si>
  <si>
    <t>Dorstener-Kaffee,BIO,250g, gem.,6,29 €, Pck</t>
  </si>
  <si>
    <t>Bottrop-Kaffee, BIO,250g, gem., 6,29 €, Pck</t>
  </si>
  <si>
    <t>Marler Kaffee, BIO, 250g, gem., Pck 6,29 €</t>
  </si>
  <si>
    <t>Gevelsberg-Kaffee, BIO,250g,gem.,Pck 6,29 €</t>
  </si>
  <si>
    <t>Castrop-Kaffee,BIO,250g,gem,6,29€Pck</t>
  </si>
  <si>
    <t>Waltrop-Kaffee,BIO, 250g, gem. 6,29€ Pck</t>
  </si>
  <si>
    <t>Bochum-Kaffee, BIO, 250g, gem., Pck 6,29 €</t>
  </si>
  <si>
    <t>Hattingen-Kaffee,BIO,250g.,gem. 6,29 € Pck</t>
  </si>
  <si>
    <t>Wetter-Kaffee, BIO,250g, gem., Pck. 6,29 €</t>
  </si>
  <si>
    <t>Hamm-Kaffee,BIO, 250g gem., Pck. 6,29 €</t>
  </si>
  <si>
    <t>Mülheim-Kaffee, BIO,250g, gem., Pck. 6,29 €</t>
  </si>
  <si>
    <t>Hagener-Kaffee, BIO,250g, gem., Pck. 6,29 €</t>
  </si>
  <si>
    <t>Ennepetaler-Kaffee,BIO,250g,gem,6,29€ Pck</t>
  </si>
  <si>
    <t>Herten-Kaffee,BIO, 250g, gem., Pck. 6,29 €</t>
  </si>
  <si>
    <t>Wattenscheid-Kaffee,BI0,250g,gem., P.6,29 €</t>
  </si>
  <si>
    <t>Duisburg-Kaffee,BIO,250g,gem., Pck. 6,29 €</t>
  </si>
  <si>
    <t>Witten-Kaffee,BIO,250g,gem,6,29€ Pck</t>
  </si>
  <si>
    <t>Sprockhöveler-Kaffee,BIO,250g,gem,6,29€ Pck</t>
  </si>
  <si>
    <t>Lünen-Kaffee,BIO,250g,gem,6,29€ Pck</t>
  </si>
  <si>
    <t>Werne-Kaffee,BIO,250g,gem,6,29€ Pck</t>
  </si>
  <si>
    <t>Bergkamen-Kaffee,BIO,250g,gem,6,29€ Pck</t>
  </si>
  <si>
    <t>Rumeln-Kal.-Kaffee,BIO,250g,gem,6,29€ Pck</t>
  </si>
  <si>
    <t>Walsum-Kaffee,BIO,250g,gem,6,29€ Pck</t>
  </si>
  <si>
    <t>Oer-Erkens.-Kaffee,BIO,250g,gem,6,29€ Pck</t>
  </si>
  <si>
    <t>Bönen-Kaffee,BIO,250g,gem,6,29€ Pck</t>
  </si>
  <si>
    <t>RE Kaffee,BIO, 250g, gem,Pck.6,29€</t>
  </si>
  <si>
    <t>Dortmund-Kaffee, BIO, 250g, gem., Pck 6,29€</t>
  </si>
  <si>
    <t>GE KAFFEE, BIO,  250g, Bohne 6,29 €</t>
  </si>
  <si>
    <t>Essener-Kaffee,BIO, 250g, Bohne, Pck 6,29 €</t>
  </si>
  <si>
    <t>Oberhausen-Kaffee, BIO, 250g, Bohne, 6,29 €</t>
  </si>
  <si>
    <t>Herner-Kaffee, BIO, 250g, Bohn, 6,29 € Pck.</t>
  </si>
  <si>
    <t>Wanne-Kaffee, BIO, 250g, Bohn, 6,29 € Pck.</t>
  </si>
  <si>
    <t>Gladbeck-Kaffee, BIO, 250g, Bohn 6,29 € Pck</t>
  </si>
  <si>
    <t>Dorstener-Kaffee,BIO,250g, Bohn, 6,29 €, Pc</t>
  </si>
  <si>
    <t>Bottrop-Kaffee, BIO,250g, Bohn, 6,29 €, Pck</t>
  </si>
  <si>
    <t>Marler Kaffee, BIO, 250g, Bohne, Pck 6,29 €</t>
  </si>
  <si>
    <t>Gevelsberg-Kaffee, BIO,250g,Boh.,Pck 6,29 €</t>
  </si>
  <si>
    <t>Castrop--Kaffee,BIO,250g,Boh,6,29€Pck</t>
  </si>
  <si>
    <t>Waltrop-Kaffee,BIO, 250g, Bohne 6,29€ Pck</t>
  </si>
  <si>
    <t>Bochum-Kaffee, BIO,  250g, Bohne 6,29 €</t>
  </si>
  <si>
    <t>Hattingen-Kaffee,BIO,250g.,Bohne 6,29 € Pck</t>
  </si>
  <si>
    <t>Wetter-Kaffee, BIO,250g, Bohne, Pck. 6,29 €</t>
  </si>
  <si>
    <t>Hamm-Kaffee,BIO, 250g Bohne, Pck. 6,29 €</t>
  </si>
  <si>
    <t>Mülheim-Kaffee, BIO,250g, Bohn, Pck. 6,29 €</t>
  </si>
  <si>
    <t>Hagener-Kaffee, BIO,250g, Bohn, Pck. 6,29 €</t>
  </si>
  <si>
    <t>Ennepetaler-Kaffee,BIO,250g,Bohne,6,29€ Pck</t>
  </si>
  <si>
    <t>Herten-Kaffee,BIO, 250g, Bohne, Pck. 6,29 €</t>
  </si>
  <si>
    <t>Wattenscheid-Kaffee,BI0,250g,Bohn, P.6,29 €</t>
  </si>
  <si>
    <t>Duisburg-Kaffee,BIO, 250g, Bohne,Pck 6,29 €</t>
  </si>
  <si>
    <t>Witten-Kaffee,BIO,250g,Boh,6,29€ Pck</t>
  </si>
  <si>
    <t>Sprockhöveler-Kaffee,BIO,250g,Boh,6,29€ Pck</t>
  </si>
  <si>
    <t>Lünen-Kaffee,BIO,250g,Boh,6,29€ Pck</t>
  </si>
  <si>
    <t>Werne-Kaffee,BIO,250g,Boh,6,29€ Pck</t>
  </si>
  <si>
    <t>Bergkamen-Kaffee,BIO,250g,Boh,6,29€ Pck</t>
  </si>
  <si>
    <t>Rum-Kal.-Kaffee,BIO,250g,Boh,6,29€ Pck</t>
  </si>
  <si>
    <t>Walsum-Kaffee,BIO,250g,Boh,6,29€ Pck</t>
  </si>
  <si>
    <t>Oer-Erkens.-Kaffee,BIO,250g,Boh,6,29€ Pck</t>
  </si>
  <si>
    <t>Bönen-Kaffee,BIO,250g,Boh,6,29€ Pck</t>
  </si>
  <si>
    <t>RE-Kaffee, BIO, 250g, Bohne,Pck.6,29€</t>
  </si>
  <si>
    <t>Dortmund-Kaffee, BIO250g,-Bohne., Pck 6,29€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</si>
</sst>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[$€-407]&quot; &quot;;&quot;-&quot;#,##0.00&quot; &quot;[$€-407]&quot; &quot;;&quot; -&quot;00&quot; &quot;[$€-407]&quot; &quot;;&quot; &quot;@&quot; &quot;"/>
    <numFmt numFmtId="165" formatCode="0.00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8"/>
      <color theme="0"/>
      <name val="Calibri Light"/>
      <family val="2"/>
      <scheme val="major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</cellStyleXfs>
  <cellXfs count="28">
    <xf numFmtId="0" fontId="0" fillId="0" borderId="0" xfId="0"/>
    <xf numFmtId="49" fontId="0" fillId="0" borderId="0" xfId="0" applyNumberFormat="1"/>
    <xf numFmtId="4" fontId="0" fillId="0" borderId="0" xfId="0" applyNumberFormat="1"/>
    <xf numFmtId="165" fontId="0" fillId="0" borderId="0" xfId="0" applyNumberFormat="1"/>
    <xf numFmtId="49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164" fontId="0" fillId="0" borderId="0" xfId="0" applyNumberFormat="1"/>
    <xf numFmtId="49" fontId="5" fillId="0" borderId="0" xfId="0" applyNumberFormat="1" applyFont="1"/>
    <xf numFmtId="0" fontId="0" fillId="0" borderId="0" xfId="0" applyNumberFormat="1"/>
    <xf numFmtId="4" fontId="8" fillId="2" borderId="0" xfId="0" applyNumberFormat="1" applyFont="1" applyFill="1"/>
    <xf numFmtId="49" fontId="8" fillId="2" borderId="0" xfId="0" applyNumberFormat="1" applyFont="1" applyFill="1"/>
    <xf numFmtId="1" fontId="0" fillId="0" borderId="0" xfId="0" applyNumberFormat="1"/>
    <xf numFmtId="0" fontId="8" fillId="2" borderId="0" xfId="0" applyNumberFormat="1" applyFont="1" applyFill="1"/>
    <xf numFmtId="0" fontId="6" fillId="0" borderId="0" xfId="0" applyNumberFormat="1" applyFont="1"/>
    <xf numFmtId="49" fontId="4" fillId="3" borderId="0" xfId="2" applyNumberFormat="1" applyFill="1"/>
    <xf numFmtId="0" fontId="4" fillId="3" borderId="0" xfId="2" applyFill="1"/>
    <xf numFmtId="4" fontId="4" fillId="3" borderId="0" xfId="2" applyNumberFormat="1" applyFill="1"/>
    <xf numFmtId="0" fontId="4" fillId="3" borderId="0" xfId="2" applyNumberFormat="1" applyFill="1"/>
    <xf numFmtId="164" fontId="4" fillId="3" borderId="0" xfId="2" applyNumberFormat="1" applyFill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2" fillId="0" borderId="0" xfId="3" applyNumberFormat="1"/>
    <xf numFmtId="49" fontId="7" fillId="2" borderId="0" xfId="1" applyNumberFormat="1" applyFont="1" applyFill="1"/>
    <xf numFmtId="49" fontId="1" fillId="0" borderId="0" xfId="3" applyNumberFormat="1" applyFont="1"/>
  </cellXfs>
  <cellStyles count="4">
    <cellStyle name="Standard" xfId="0" builtinId="0" customBuiltin="1"/>
    <cellStyle name="Standard 2" xfId="3"/>
    <cellStyle name="Überschrift" xfId="1" builtinId="15"/>
    <cellStyle name="Überschrift 4" xfId="2" builtinId="19"/>
  </cellStyles>
  <dxfs count="19"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indexed="64"/>
          <bgColor theme="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 &quot;#,##0.00&quot; &quot;[$€-407]&quot; &quot;;&quot;-&quot;#,##0.00&quot; &quot;[$€-407]&quot; &quot;;&quot; -&quot;00&quot; &quot;[$€-407]&quot; &quot;;&quot; &quot;@&quot; &quot;"/>
      <fill>
        <patternFill patternType="solid">
          <fgColor indexed="64"/>
          <bgColor theme="0"/>
        </patternFill>
      </fill>
    </dxf>
    <dxf>
      <numFmt numFmtId="164" formatCode="&quot; &quot;#,##0.00&quot; &quot;[$€-407]&quot; &quot;;&quot;-&quot;#,##0.00&quot; &quot;[$€-407]&quot; &quot;;&quot; -&quot;00&quot; &quot;[$€-407]&quot; &quot;;&quot; &quot;@&quot; 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&quot; &quot;#,##0.00&quot; &quot;[$€-407]&quot; &quot;;&quot;-&quot;#,##0.00&quot; &quot;[$€-407]&quot; &quot;;&quot; -&quot;00&quot; &quot;[$€-407]&quot; &quot;;&quot; &quot;@&quot; &quot;"/>
      <fill>
        <patternFill patternType="solid">
          <fgColor indexed="64"/>
          <bgColor theme="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e1" displayName="Tabelle1" ref="A3:I101" headerRowCount="0" totalsRowShown="0" headerRowDxfId="18">
  <tableColumns count="9">
    <tableColumn id="1" name="Schalke-Kaffee" headerRowDxfId="17" dataDxfId="16" headerRowCellStyle="Überschrift 4"/>
    <tableColumn id="2" name="Spalte1" headerRowDxfId="15" dataDxfId="14"/>
    <tableColumn id="3" name="Spalte2" headerRowDxfId="13" dataDxfId="12"/>
    <tableColumn id="4" name="Spalte3" headerRowDxfId="11" dataDxfId="10">
      <calculatedColumnFormula>VLOOKUP(H3,Lieferanten!$A$2:$B$82,2,FALSE)</calculatedColumnFormula>
    </tableColumn>
    <tableColumn id="5" name="Spalte4" headerRowDxfId="9" dataDxfId="8"/>
    <tableColumn id="6" name="Spalte5" headerRowDxfId="7" dataDxfId="6"/>
    <tableColumn id="7" name="Spalte6" headerRowDxfId="5" dataDxfId="4"/>
    <tableColumn id="8" name="Spalte7" headerRowDxfId="3" dataDxfId="2"/>
    <tableColumn id="9" name="Spalte8" headerRowDxfId="1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topLeftCell="A65" workbookViewId="0">
      <selection activeCell="L77" sqref="L77"/>
    </sheetView>
  </sheetViews>
  <sheetFormatPr baseColWidth="10" defaultRowHeight="15" x14ac:dyDescent="0.25"/>
  <cols>
    <col min="1" max="1" width="14.7109375" style="1" customWidth="1"/>
    <col min="2" max="2" width="45.7109375" style="2" customWidth="1"/>
    <col min="3" max="3" width="9" style="2" customWidth="1"/>
    <col min="4" max="4" width="12.85546875" style="9" customWidth="1"/>
    <col min="5" max="5" width="12" style="1" customWidth="1"/>
    <col min="6" max="6" width="11.85546875" style="1" customWidth="1"/>
    <col min="7" max="7" width="10.7109375" style="1" customWidth="1"/>
    <col min="8" max="8" width="0.42578125" style="1" customWidth="1"/>
    <col min="9" max="9" width="10.28515625" style="1" customWidth="1"/>
    <col min="10" max="10" width="6.85546875" style="2" bestFit="1" customWidth="1"/>
    <col min="11" max="11" width="8.140625" style="2" bestFit="1" customWidth="1"/>
    <col min="12" max="12" width="10.85546875" style="1" bestFit="1" customWidth="1"/>
    <col min="13" max="13" width="9" style="1" bestFit="1" customWidth="1"/>
    <col min="14" max="14" width="15.140625" bestFit="1" customWidth="1"/>
    <col min="15" max="15" width="11.5703125" style="1" bestFit="1" customWidth="1"/>
    <col min="16" max="16" width="16.28515625" style="1" bestFit="1" customWidth="1"/>
    <col min="17" max="17" width="14.85546875" style="1" bestFit="1" customWidth="1"/>
    <col min="18" max="18" width="8.42578125" style="3" bestFit="1" customWidth="1"/>
    <col min="19" max="19" width="22.140625" style="1" bestFit="1" customWidth="1"/>
    <col min="20" max="20" width="22.5703125" style="1" bestFit="1" customWidth="1"/>
    <col min="21" max="21" width="14.5703125" bestFit="1" customWidth="1"/>
    <col min="22" max="22" width="11.140625" bestFit="1" customWidth="1"/>
    <col min="23" max="23" width="11.5703125" bestFit="1" customWidth="1"/>
    <col min="24" max="24" width="11.42578125" customWidth="1"/>
    <col min="25" max="25" width="16.5703125" bestFit="1" customWidth="1"/>
    <col min="26" max="26" width="8.5703125" style="1" bestFit="1" customWidth="1"/>
    <col min="27" max="27" width="13.7109375" style="1" bestFit="1" customWidth="1"/>
    <col min="28" max="28" width="7.85546875" bestFit="1" customWidth="1"/>
    <col min="29" max="29" width="11.42578125" customWidth="1"/>
  </cols>
  <sheetData>
    <row r="1" spans="1:9" ht="23.25" x14ac:dyDescent="0.35">
      <c r="A1" s="26" t="s">
        <v>167</v>
      </c>
      <c r="B1" s="26"/>
      <c r="C1" s="10"/>
      <c r="D1" s="13"/>
      <c r="E1" s="11"/>
      <c r="F1" s="11"/>
      <c r="G1" s="11"/>
      <c r="H1" s="11"/>
      <c r="I1" s="11"/>
    </row>
    <row r="2" spans="1:9" x14ac:dyDescent="0.25">
      <c r="A2" s="16" t="s">
        <v>0</v>
      </c>
      <c r="B2"/>
      <c r="C2"/>
      <c r="D2"/>
      <c r="E2"/>
      <c r="F2"/>
      <c r="G2"/>
      <c r="H2"/>
      <c r="I2"/>
    </row>
    <row r="3" spans="1:9" x14ac:dyDescent="0.25">
      <c r="A3" s="4" t="s">
        <v>1</v>
      </c>
      <c r="B3" s="4" t="s">
        <v>2</v>
      </c>
      <c r="C3" s="4" t="s">
        <v>3</v>
      </c>
      <c r="D3" s="14" t="s">
        <v>4</v>
      </c>
      <c r="E3" s="5" t="s">
        <v>5</v>
      </c>
      <c r="F3" s="5" t="s">
        <v>6</v>
      </c>
      <c r="G3" s="4" t="s">
        <v>7</v>
      </c>
      <c r="H3" s="4" t="s">
        <v>8</v>
      </c>
      <c r="I3" s="6" t="s">
        <v>9</v>
      </c>
    </row>
    <row r="4" spans="1:9" x14ac:dyDescent="0.25">
      <c r="A4" s="1" t="s">
        <v>10</v>
      </c>
      <c r="B4" s="1" t="s">
        <v>190</v>
      </c>
      <c r="C4" s="1" t="s">
        <v>3</v>
      </c>
      <c r="D4" s="9" t="str">
        <f>VLOOKUP(H4,Lieferanten!$A$2:$B$82,2,FALSE)</f>
        <v>El Puente</v>
      </c>
      <c r="E4" s="7">
        <v>22.08</v>
      </c>
      <c r="F4" s="7">
        <v>23.6</v>
      </c>
      <c r="G4" s="1" t="s">
        <v>11</v>
      </c>
      <c r="H4" s="12">
        <v>70002</v>
      </c>
      <c r="I4"/>
    </row>
    <row r="5" spans="1:9" x14ac:dyDescent="0.25">
      <c r="B5" s="1"/>
      <c r="C5" s="1"/>
      <c r="E5" s="7"/>
      <c r="F5" s="7"/>
      <c r="I5"/>
    </row>
    <row r="6" spans="1:9" x14ac:dyDescent="0.25">
      <c r="A6" s="15" t="s">
        <v>12</v>
      </c>
      <c r="B6" s="17"/>
      <c r="C6" s="17"/>
      <c r="D6" s="18"/>
      <c r="E6" s="15"/>
      <c r="F6" s="15"/>
      <c r="G6" s="15"/>
      <c r="H6" s="15"/>
      <c r="I6" s="15"/>
    </row>
    <row r="7" spans="1:9" x14ac:dyDescent="0.25">
      <c r="A7" s="15" t="s">
        <v>13</v>
      </c>
      <c r="B7" s="17"/>
      <c r="C7" s="17"/>
      <c r="D7" s="18"/>
      <c r="E7" s="19"/>
      <c r="F7" s="19"/>
      <c r="G7" s="15"/>
      <c r="H7" s="15"/>
      <c r="I7" s="15"/>
    </row>
    <row r="8" spans="1:9" x14ac:dyDescent="0.25">
      <c r="A8" s="1" t="s">
        <v>14</v>
      </c>
      <c r="B8" s="2" t="s">
        <v>191</v>
      </c>
      <c r="C8" s="2" t="s">
        <v>3</v>
      </c>
      <c r="D8" s="9" t="str">
        <f>VLOOKUP(H8,Lieferanten!$A$2:$B$82,2,FALSE)</f>
        <v>El Puente</v>
      </c>
      <c r="E8" s="7">
        <v>23.52</v>
      </c>
      <c r="F8" s="7">
        <v>25.16</v>
      </c>
      <c r="G8" s="1" t="s">
        <v>11</v>
      </c>
      <c r="H8" s="9">
        <v>70002</v>
      </c>
    </row>
    <row r="9" spans="1:9" x14ac:dyDescent="0.25">
      <c r="A9" s="1" t="s">
        <v>15</v>
      </c>
      <c r="B9" s="2" t="s">
        <v>192</v>
      </c>
      <c r="C9" s="2" t="s">
        <v>3</v>
      </c>
      <c r="D9" s="9" t="str">
        <f>VLOOKUP(H9,Lieferanten!$A$2:$B$82,2,FALSE)</f>
        <v>El Puente</v>
      </c>
      <c r="E9" s="7">
        <v>23.52</v>
      </c>
      <c r="F9" s="7">
        <v>25.16</v>
      </c>
      <c r="G9" s="1" t="s">
        <v>11</v>
      </c>
      <c r="H9" s="9">
        <v>70002</v>
      </c>
    </row>
    <row r="10" spans="1:9" x14ac:dyDescent="0.25">
      <c r="A10" s="1" t="s">
        <v>16</v>
      </c>
      <c r="B10" s="2" t="s">
        <v>193</v>
      </c>
      <c r="C10" s="2" t="s">
        <v>3</v>
      </c>
      <c r="D10" s="9" t="str">
        <f>VLOOKUP(H10,Lieferanten!$A$2:$B$82,2,FALSE)</f>
        <v>El Puente</v>
      </c>
      <c r="E10" s="7">
        <v>23.52</v>
      </c>
      <c r="F10" s="7">
        <v>25.16</v>
      </c>
      <c r="G10" s="1" t="s">
        <v>11</v>
      </c>
      <c r="H10" s="9">
        <v>70002</v>
      </c>
    </row>
    <row r="11" spans="1:9" x14ac:dyDescent="0.25">
      <c r="A11" s="1" t="s">
        <v>17</v>
      </c>
      <c r="B11" s="2" t="s">
        <v>194</v>
      </c>
      <c r="C11" s="2" t="s">
        <v>3</v>
      </c>
      <c r="D11" s="9" t="str">
        <f>VLOOKUP(H11,Lieferanten!$A$2:$B$82,2,FALSE)</f>
        <v>El Puente</v>
      </c>
      <c r="E11" s="7">
        <v>23.52</v>
      </c>
      <c r="F11" s="7">
        <v>25.16</v>
      </c>
      <c r="G11" s="1" t="s">
        <v>11</v>
      </c>
      <c r="H11" s="9">
        <v>70002</v>
      </c>
    </row>
    <row r="12" spans="1:9" x14ac:dyDescent="0.25">
      <c r="A12" s="1" t="s">
        <v>18</v>
      </c>
      <c r="B12" s="2" t="s">
        <v>195</v>
      </c>
      <c r="C12" s="2" t="s">
        <v>3</v>
      </c>
      <c r="D12" s="9" t="str">
        <f>VLOOKUP(H12,Lieferanten!$A$2:$B$82,2,FALSE)</f>
        <v>El Puente</v>
      </c>
      <c r="E12" s="7">
        <v>23.52</v>
      </c>
      <c r="F12" s="7">
        <v>25.16</v>
      </c>
      <c r="G12" s="1" t="s">
        <v>11</v>
      </c>
      <c r="H12" s="9">
        <v>70002</v>
      </c>
    </row>
    <row r="13" spans="1:9" x14ac:dyDescent="0.25">
      <c r="A13" s="1" t="s">
        <v>19</v>
      </c>
      <c r="B13" s="2" t="s">
        <v>196</v>
      </c>
      <c r="C13" s="2" t="s">
        <v>3</v>
      </c>
      <c r="D13" s="9" t="str">
        <f>VLOOKUP(H13,Lieferanten!$A$2:$B$82,2,FALSE)</f>
        <v>El Puente</v>
      </c>
      <c r="E13" s="7">
        <v>23.52</v>
      </c>
      <c r="F13" s="7">
        <v>25.16</v>
      </c>
      <c r="G13" s="1" t="s">
        <v>11</v>
      </c>
      <c r="H13" s="9">
        <v>70002</v>
      </c>
    </row>
    <row r="14" spans="1:9" x14ac:dyDescent="0.25">
      <c r="A14" s="1" t="s">
        <v>20</v>
      </c>
      <c r="B14" s="2" t="s">
        <v>197</v>
      </c>
      <c r="C14" s="2" t="s">
        <v>3</v>
      </c>
      <c r="D14" s="9" t="str">
        <f>VLOOKUP(H14,Lieferanten!$A$2:$B$82,2,FALSE)</f>
        <v>El Puente</v>
      </c>
      <c r="E14" s="7">
        <v>23.52</v>
      </c>
      <c r="F14" s="7">
        <v>25.16</v>
      </c>
      <c r="G14" s="1" t="s">
        <v>11</v>
      </c>
      <c r="H14" s="9">
        <v>70002</v>
      </c>
    </row>
    <row r="15" spans="1:9" x14ac:dyDescent="0.25">
      <c r="A15" s="1" t="s">
        <v>168</v>
      </c>
      <c r="B15" s="2" t="s">
        <v>198</v>
      </c>
      <c r="C15" s="2" t="s">
        <v>3</v>
      </c>
      <c r="D15" s="9" t="str">
        <f>VLOOKUP(H15,Lieferanten!$A$2:$B$82,2,FALSE)</f>
        <v>El Puente</v>
      </c>
      <c r="E15" s="7">
        <v>23.52</v>
      </c>
      <c r="F15" s="7">
        <v>25.16</v>
      </c>
      <c r="G15" s="1" t="s">
        <v>11</v>
      </c>
      <c r="H15" s="9">
        <v>70002</v>
      </c>
    </row>
    <row r="16" spans="1:9" x14ac:dyDescent="0.25">
      <c r="A16" s="20" t="s">
        <v>176</v>
      </c>
      <c r="B16" s="27" t="s">
        <v>199</v>
      </c>
      <c r="C16" s="2" t="s">
        <v>3</v>
      </c>
      <c r="D16" s="9" t="str">
        <f>VLOOKUP(H16,Lieferanten!$A$2:$B$82,2,FALSE)</f>
        <v>El Puente</v>
      </c>
      <c r="E16" s="7">
        <v>23.52</v>
      </c>
      <c r="F16" s="7">
        <v>25.16</v>
      </c>
      <c r="G16" s="1" t="s">
        <v>11</v>
      </c>
      <c r="H16" s="9">
        <v>70002</v>
      </c>
    </row>
    <row r="17" spans="1:9" x14ac:dyDescent="0.25">
      <c r="A17" s="1" t="s">
        <v>21</v>
      </c>
      <c r="B17" s="2" t="s">
        <v>200</v>
      </c>
      <c r="C17" s="2" t="s">
        <v>3</v>
      </c>
      <c r="D17" s="9" t="str">
        <f>VLOOKUP(H17,Lieferanten!$A$2:$B$82,2,FALSE)</f>
        <v>El Puente</v>
      </c>
      <c r="E17" s="7">
        <v>23.52</v>
      </c>
      <c r="F17" s="7">
        <v>25.16</v>
      </c>
      <c r="G17" s="1" t="s">
        <v>11</v>
      </c>
      <c r="H17" s="9">
        <v>70002</v>
      </c>
    </row>
    <row r="18" spans="1:9" x14ac:dyDescent="0.25">
      <c r="A18" s="1" t="s">
        <v>182</v>
      </c>
      <c r="B18" s="2" t="s">
        <v>183</v>
      </c>
      <c r="C18" s="2" t="s">
        <v>3</v>
      </c>
      <c r="D18" s="9" t="str">
        <f>VLOOKUP(H18,Lieferanten!$A$2:$B$82,2,FALSE)</f>
        <v>El Puente</v>
      </c>
      <c r="E18" s="7">
        <v>21.41</v>
      </c>
      <c r="F18" s="7">
        <v>22.9</v>
      </c>
      <c r="G18" s="1" t="s">
        <v>184</v>
      </c>
      <c r="H18" s="9">
        <v>70002</v>
      </c>
    </row>
    <row r="19" spans="1:9" x14ac:dyDescent="0.25">
      <c r="A19" s="15" t="s">
        <v>22</v>
      </c>
      <c r="B19" s="17"/>
      <c r="C19" s="17"/>
      <c r="D19" s="18"/>
      <c r="E19" s="19"/>
      <c r="F19" s="19"/>
      <c r="G19" s="15"/>
      <c r="H19" s="15"/>
      <c r="I19" s="15"/>
    </row>
    <row r="20" spans="1:9" x14ac:dyDescent="0.25">
      <c r="A20" s="1" t="s">
        <v>23</v>
      </c>
      <c r="B20" s="2" t="s">
        <v>201</v>
      </c>
      <c r="C20" s="2" t="s">
        <v>3</v>
      </c>
      <c r="D20" s="9" t="str">
        <f>VLOOKUP(H20,Lieferanten!$A$2:$B$82,2,FALSE)</f>
        <v>El Puente</v>
      </c>
      <c r="E20" s="7">
        <v>23.52</v>
      </c>
      <c r="F20" s="7">
        <v>25.16</v>
      </c>
      <c r="G20" s="1" t="s">
        <v>11</v>
      </c>
      <c r="H20" s="9">
        <v>70002</v>
      </c>
    </row>
    <row r="21" spans="1:9" x14ac:dyDescent="0.25">
      <c r="A21" s="1" t="s">
        <v>24</v>
      </c>
      <c r="B21" s="2" t="s">
        <v>202</v>
      </c>
      <c r="C21" s="2" t="s">
        <v>3</v>
      </c>
      <c r="D21" s="9" t="str">
        <f>VLOOKUP(H21,Lieferanten!$A$2:$B$82,2,FALSE)</f>
        <v>El Puente</v>
      </c>
      <c r="E21" s="7">
        <v>23.52</v>
      </c>
      <c r="F21" s="7">
        <v>25.16</v>
      </c>
      <c r="G21" s="1" t="s">
        <v>11</v>
      </c>
      <c r="H21" s="9">
        <v>70002</v>
      </c>
    </row>
    <row r="22" spans="1:9" x14ac:dyDescent="0.25">
      <c r="A22" s="1" t="s">
        <v>25</v>
      </c>
      <c r="B22" s="2" t="s">
        <v>203</v>
      </c>
      <c r="C22" s="2" t="s">
        <v>3</v>
      </c>
      <c r="D22" s="9" t="str">
        <f>VLOOKUP(H22,Lieferanten!$A$2:$B$82,2,FALSE)</f>
        <v>El Puente</v>
      </c>
      <c r="E22" s="7">
        <v>23.52</v>
      </c>
      <c r="F22" s="7">
        <v>25.16</v>
      </c>
      <c r="G22" s="1" t="s">
        <v>11</v>
      </c>
      <c r="H22" s="9">
        <v>70002</v>
      </c>
    </row>
    <row r="23" spans="1:9" x14ac:dyDescent="0.25">
      <c r="A23" s="1" t="s">
        <v>26</v>
      </c>
      <c r="B23" s="2" t="s">
        <v>204</v>
      </c>
      <c r="C23" s="2" t="s">
        <v>3</v>
      </c>
      <c r="D23" s="9" t="str">
        <f>VLOOKUP(H23,Lieferanten!$A$2:$B$82,2,FALSE)</f>
        <v>El Puente</v>
      </c>
      <c r="E23" s="7">
        <v>23.52</v>
      </c>
      <c r="F23" s="7">
        <v>25.16</v>
      </c>
      <c r="G23" s="1" t="s">
        <v>11</v>
      </c>
      <c r="H23" s="9">
        <v>70002</v>
      </c>
    </row>
    <row r="24" spans="1:9" x14ac:dyDescent="0.25">
      <c r="A24" s="1" t="s">
        <v>27</v>
      </c>
      <c r="B24" s="2" t="s">
        <v>205</v>
      </c>
      <c r="C24" s="2" t="s">
        <v>3</v>
      </c>
      <c r="D24" s="9" t="str">
        <f>VLOOKUP(H24,Lieferanten!$A$2:$B$82,2,FALSE)</f>
        <v>El Puente</v>
      </c>
      <c r="E24" s="7">
        <v>23.52</v>
      </c>
      <c r="F24" s="7">
        <v>25.16</v>
      </c>
      <c r="G24" s="1" t="s">
        <v>11</v>
      </c>
      <c r="H24" s="9">
        <v>70002</v>
      </c>
    </row>
    <row r="25" spans="1:9" x14ac:dyDescent="0.25">
      <c r="A25" s="1" t="s">
        <v>28</v>
      </c>
      <c r="B25" s="2" t="s">
        <v>206</v>
      </c>
      <c r="C25" s="2" t="s">
        <v>3</v>
      </c>
      <c r="D25" s="9" t="str">
        <f>VLOOKUP(H25,Lieferanten!$A$2:$B$82,2,FALSE)</f>
        <v>El Puente</v>
      </c>
      <c r="E25" s="7">
        <v>23.52</v>
      </c>
      <c r="F25" s="7">
        <v>25.16</v>
      </c>
      <c r="G25" s="1" t="s">
        <v>11</v>
      </c>
      <c r="H25" s="9">
        <v>70002</v>
      </c>
    </row>
    <row r="26" spans="1:9" x14ac:dyDescent="0.25">
      <c r="A26" s="1" t="s">
        <v>29</v>
      </c>
      <c r="B26" s="2" t="s">
        <v>207</v>
      </c>
      <c r="C26" s="2" t="s">
        <v>3</v>
      </c>
      <c r="D26" s="9" t="str">
        <f>VLOOKUP(H26,Lieferanten!$A$2:$B$82,2,FALSE)</f>
        <v>El Puente</v>
      </c>
      <c r="E26" s="7">
        <v>23.52</v>
      </c>
      <c r="F26" s="7">
        <v>25.16</v>
      </c>
      <c r="G26" s="1" t="s">
        <v>11</v>
      </c>
      <c r="H26" s="9">
        <v>70002</v>
      </c>
    </row>
    <row r="27" spans="1:9" x14ac:dyDescent="0.25">
      <c r="A27" s="1" t="s">
        <v>169</v>
      </c>
      <c r="B27" s="2" t="s">
        <v>208</v>
      </c>
      <c r="C27" s="2" t="s">
        <v>3</v>
      </c>
      <c r="D27" s="9" t="str">
        <f>VLOOKUP(H27,Lieferanten!$A$2:$B$82,2,FALSE)</f>
        <v>El Puente</v>
      </c>
      <c r="E27" s="7">
        <v>23.52</v>
      </c>
      <c r="F27" s="7">
        <v>25.16</v>
      </c>
      <c r="G27" s="1" t="s">
        <v>11</v>
      </c>
      <c r="H27" s="9">
        <v>70002</v>
      </c>
    </row>
    <row r="28" spans="1:9" x14ac:dyDescent="0.25">
      <c r="A28" s="21" t="s">
        <v>177</v>
      </c>
      <c r="B28" s="27" t="s">
        <v>209</v>
      </c>
      <c r="C28" s="2" t="s">
        <v>3</v>
      </c>
      <c r="D28" s="9" t="str">
        <f>VLOOKUP(H28,Lieferanten!$A$2:$B$82,2,FALSE)</f>
        <v>El Puente</v>
      </c>
      <c r="E28" s="7">
        <v>23.52</v>
      </c>
      <c r="F28" s="7">
        <v>25.16</v>
      </c>
      <c r="G28" s="1" t="s">
        <v>11</v>
      </c>
      <c r="H28" s="9">
        <v>70002</v>
      </c>
    </row>
    <row r="29" spans="1:9" x14ac:dyDescent="0.25">
      <c r="A29" s="1" t="s">
        <v>30</v>
      </c>
      <c r="B29" s="2" t="s">
        <v>210</v>
      </c>
      <c r="C29" s="2" t="s">
        <v>3</v>
      </c>
      <c r="D29" s="9" t="str">
        <f>VLOOKUP(H29,Lieferanten!$A$2:$B$82,2,FALSE)</f>
        <v>El Puente</v>
      </c>
      <c r="E29" s="7">
        <v>23.52</v>
      </c>
      <c r="F29" s="7">
        <v>25.16</v>
      </c>
      <c r="G29" s="1" t="s">
        <v>11</v>
      </c>
      <c r="H29" s="9">
        <v>70002</v>
      </c>
    </row>
    <row r="30" spans="1:9" x14ac:dyDescent="0.25">
      <c r="A30" s="1" t="s">
        <v>185</v>
      </c>
      <c r="B30" s="2" t="s">
        <v>186</v>
      </c>
      <c r="C30" s="2" t="s">
        <v>3</v>
      </c>
      <c r="D30" s="9" t="str">
        <f>VLOOKUP(H30,Lieferanten!$A$2:$B$82,2,FALSE)</f>
        <v>El Puente</v>
      </c>
      <c r="E30" s="7">
        <v>21.41</v>
      </c>
      <c r="F30" s="7">
        <v>22.9</v>
      </c>
      <c r="G30" s="1" t="s">
        <v>184</v>
      </c>
      <c r="H30" s="9">
        <v>70002</v>
      </c>
    </row>
    <row r="31" spans="1:9" x14ac:dyDescent="0.25">
      <c r="A31" s="15" t="s">
        <v>31</v>
      </c>
      <c r="B31" s="17"/>
      <c r="C31" s="17"/>
      <c r="D31" s="18"/>
      <c r="E31" s="19"/>
      <c r="F31" s="19"/>
      <c r="G31" s="15"/>
      <c r="H31" s="15"/>
      <c r="I31" s="15"/>
    </row>
    <row r="32" spans="1:9" x14ac:dyDescent="0.25">
      <c r="A32" s="15" t="s">
        <v>13</v>
      </c>
      <c r="B32" s="17"/>
      <c r="C32" s="17"/>
      <c r="D32" s="18"/>
      <c r="E32" s="19"/>
      <c r="F32" s="19"/>
      <c r="G32" s="15"/>
      <c r="H32" s="15"/>
      <c r="I32" s="15"/>
    </row>
    <row r="33" spans="1:8" x14ac:dyDescent="0.25">
      <c r="A33" s="1" t="s">
        <v>32</v>
      </c>
      <c r="B33" s="2" t="s">
        <v>211</v>
      </c>
      <c r="C33" s="2" t="s">
        <v>3</v>
      </c>
      <c r="D33" s="9" t="str">
        <f>VLOOKUP(H33,Lieferanten!$A$2:$B$82,2,FALSE)</f>
        <v>El Puente</v>
      </c>
      <c r="E33" s="7">
        <v>23.52</v>
      </c>
      <c r="F33" s="7">
        <v>25.16</v>
      </c>
      <c r="G33" s="1" t="s">
        <v>11</v>
      </c>
      <c r="H33" s="9">
        <v>70002</v>
      </c>
    </row>
    <row r="34" spans="1:8" x14ac:dyDescent="0.25">
      <c r="A34" s="1" t="s">
        <v>33</v>
      </c>
      <c r="B34" s="2" t="s">
        <v>212</v>
      </c>
      <c r="C34" s="2" t="s">
        <v>3</v>
      </c>
      <c r="D34" s="9" t="str">
        <f>VLOOKUP(H34,Lieferanten!$A$2:$B$82,2,FALSE)</f>
        <v>El Puente</v>
      </c>
      <c r="E34" s="7">
        <v>23.52</v>
      </c>
      <c r="F34" s="7">
        <v>25.16</v>
      </c>
      <c r="G34" s="1" t="s">
        <v>11</v>
      </c>
      <c r="H34" s="9">
        <v>70002</v>
      </c>
    </row>
    <row r="35" spans="1:8" x14ac:dyDescent="0.25">
      <c r="A35" s="1" t="s">
        <v>34</v>
      </c>
      <c r="B35" s="2" t="s">
        <v>213</v>
      </c>
      <c r="C35" s="2" t="s">
        <v>3</v>
      </c>
      <c r="D35" s="9" t="str">
        <f>VLOOKUP(H35,Lieferanten!$A$2:$B$82,2,FALSE)</f>
        <v>El Puente</v>
      </c>
      <c r="E35" s="7">
        <v>23.52</v>
      </c>
      <c r="F35" s="7">
        <v>25.16</v>
      </c>
      <c r="G35" s="1" t="s">
        <v>11</v>
      </c>
      <c r="H35" s="9">
        <v>70002</v>
      </c>
    </row>
    <row r="36" spans="1:8" x14ac:dyDescent="0.25">
      <c r="A36" s="1" t="s">
        <v>35</v>
      </c>
      <c r="B36" s="2" t="s">
        <v>214</v>
      </c>
      <c r="C36" s="2" t="s">
        <v>3</v>
      </c>
      <c r="D36" s="9" t="str">
        <f>VLOOKUP(H36,Lieferanten!$A$2:$B$82,2,FALSE)</f>
        <v>El Puente</v>
      </c>
      <c r="E36" s="7">
        <v>23.52</v>
      </c>
      <c r="F36" s="7">
        <v>25.16</v>
      </c>
      <c r="G36" s="1" t="s">
        <v>11</v>
      </c>
      <c r="H36" s="9">
        <v>70002</v>
      </c>
    </row>
    <row r="37" spans="1:8" x14ac:dyDescent="0.25">
      <c r="A37" s="1" t="s">
        <v>36</v>
      </c>
      <c r="B37" s="2" t="s">
        <v>215</v>
      </c>
      <c r="C37" s="2" t="s">
        <v>3</v>
      </c>
      <c r="D37" s="9" t="str">
        <f>VLOOKUP(H37,Lieferanten!$A$2:$B$82,2,FALSE)</f>
        <v>El Puente</v>
      </c>
      <c r="E37" s="7">
        <v>23.52</v>
      </c>
      <c r="F37" s="7">
        <v>25.16</v>
      </c>
      <c r="G37" s="1" t="s">
        <v>11</v>
      </c>
      <c r="H37" s="9">
        <v>70002</v>
      </c>
    </row>
    <row r="38" spans="1:8" x14ac:dyDescent="0.25">
      <c r="A38" s="1" t="s">
        <v>37</v>
      </c>
      <c r="B38" s="2" t="s">
        <v>216</v>
      </c>
      <c r="C38" s="2" t="s">
        <v>3</v>
      </c>
      <c r="D38" s="9" t="str">
        <f>VLOOKUP(H38,Lieferanten!$A$2:$B$82,2,FALSE)</f>
        <v>El Puente</v>
      </c>
      <c r="E38" s="7">
        <v>23.52</v>
      </c>
      <c r="F38" s="7">
        <v>25.16</v>
      </c>
      <c r="G38" s="1" t="s">
        <v>11</v>
      </c>
      <c r="H38" s="9">
        <v>70002</v>
      </c>
    </row>
    <row r="39" spans="1:8" x14ac:dyDescent="0.25">
      <c r="A39" s="1" t="s">
        <v>38</v>
      </c>
      <c r="B39" s="2" t="s">
        <v>217</v>
      </c>
      <c r="C39" s="2" t="s">
        <v>3</v>
      </c>
      <c r="D39" s="9" t="str">
        <f>VLOOKUP(H39,Lieferanten!$A$2:$B$82,2,FALSE)</f>
        <v>El Puente</v>
      </c>
      <c r="E39" s="7">
        <v>23.52</v>
      </c>
      <c r="F39" s="7">
        <v>25.16</v>
      </c>
      <c r="G39" s="1" t="s">
        <v>11</v>
      </c>
      <c r="H39" s="9">
        <v>70002</v>
      </c>
    </row>
    <row r="40" spans="1:8" x14ac:dyDescent="0.25">
      <c r="A40" s="1" t="s">
        <v>39</v>
      </c>
      <c r="B40" s="2" t="s">
        <v>218</v>
      </c>
      <c r="C40" s="2" t="s">
        <v>3</v>
      </c>
      <c r="D40" s="9" t="str">
        <f>VLOOKUP(H40,Lieferanten!$A$2:$B$82,2,FALSE)</f>
        <v>El Puente</v>
      </c>
      <c r="E40" s="7">
        <v>23.52</v>
      </c>
      <c r="F40" s="7">
        <v>25.16</v>
      </c>
      <c r="G40" s="1" t="s">
        <v>11</v>
      </c>
      <c r="H40" s="9">
        <v>70002</v>
      </c>
    </row>
    <row r="41" spans="1:8" x14ac:dyDescent="0.25">
      <c r="A41" s="1" t="s">
        <v>40</v>
      </c>
      <c r="B41" s="2" t="s">
        <v>219</v>
      </c>
      <c r="C41" s="2" t="s">
        <v>3</v>
      </c>
      <c r="D41" s="9" t="str">
        <f>VLOOKUP(H41,Lieferanten!$A$2:$B$82,2,FALSE)</f>
        <v>El Puente</v>
      </c>
      <c r="E41" s="7">
        <v>23.52</v>
      </c>
      <c r="F41" s="7">
        <v>25.16</v>
      </c>
      <c r="G41" s="1" t="s">
        <v>11</v>
      </c>
      <c r="H41" s="9">
        <v>70002</v>
      </c>
    </row>
    <row r="42" spans="1:8" x14ac:dyDescent="0.25">
      <c r="A42" s="1" t="s">
        <v>41</v>
      </c>
      <c r="B42" s="2" t="s">
        <v>220</v>
      </c>
      <c r="C42" s="2" t="s">
        <v>3</v>
      </c>
      <c r="D42" s="9" t="str">
        <f>VLOOKUP(H42,Lieferanten!$A$2:$B$82,2,FALSE)</f>
        <v>El Puente</v>
      </c>
      <c r="E42" s="7">
        <v>23.52</v>
      </c>
      <c r="F42" s="7">
        <v>25.16</v>
      </c>
      <c r="G42" s="1" t="s">
        <v>11</v>
      </c>
      <c r="H42" s="9">
        <v>70002</v>
      </c>
    </row>
    <row r="43" spans="1:8" x14ac:dyDescent="0.25">
      <c r="A43" s="1" t="s">
        <v>42</v>
      </c>
      <c r="B43" s="2" t="s">
        <v>221</v>
      </c>
      <c r="C43" s="2" t="s">
        <v>3</v>
      </c>
      <c r="D43" s="9" t="str">
        <f>VLOOKUP(H43,Lieferanten!$A$2:$B$82,2,FALSE)</f>
        <v>El Puente</v>
      </c>
      <c r="E43" s="7">
        <v>23.52</v>
      </c>
      <c r="F43" s="7">
        <v>25.16</v>
      </c>
      <c r="G43" s="1" t="s">
        <v>11</v>
      </c>
      <c r="H43" s="9">
        <v>70002</v>
      </c>
    </row>
    <row r="44" spans="1:8" x14ac:dyDescent="0.25">
      <c r="A44" s="1" t="s">
        <v>43</v>
      </c>
      <c r="B44" s="2" t="s">
        <v>222</v>
      </c>
      <c r="C44" s="2" t="s">
        <v>3</v>
      </c>
      <c r="D44" s="9" t="str">
        <f>VLOOKUP(H44,Lieferanten!$A$2:$B$82,2,FALSE)</f>
        <v>El Puente</v>
      </c>
      <c r="E44" s="7">
        <v>23.52</v>
      </c>
      <c r="F44" s="7">
        <v>25.16</v>
      </c>
      <c r="G44" s="1" t="s">
        <v>11</v>
      </c>
      <c r="H44" s="9">
        <v>70002</v>
      </c>
    </row>
    <row r="45" spans="1:8" x14ac:dyDescent="0.25">
      <c r="A45" s="1" t="s">
        <v>44</v>
      </c>
      <c r="B45" s="2" t="s">
        <v>223</v>
      </c>
      <c r="C45" s="2" t="s">
        <v>3</v>
      </c>
      <c r="D45" s="9" t="str">
        <f>VLOOKUP(H45,Lieferanten!$A$2:$B$82,2,FALSE)</f>
        <v>El Puente</v>
      </c>
      <c r="E45" s="7">
        <v>23.52</v>
      </c>
      <c r="F45" s="7">
        <v>25.16</v>
      </c>
      <c r="G45" s="1" t="s">
        <v>11</v>
      </c>
      <c r="H45" s="9">
        <v>70002</v>
      </c>
    </row>
    <row r="46" spans="1:8" x14ac:dyDescent="0.25">
      <c r="A46" s="1" t="s">
        <v>45</v>
      </c>
      <c r="B46" s="2" t="s">
        <v>224</v>
      </c>
      <c r="C46" s="2" t="s">
        <v>3</v>
      </c>
      <c r="D46" s="9" t="str">
        <f>VLOOKUP(H46,Lieferanten!$A$2:$B$82,2,FALSE)</f>
        <v>El Puente</v>
      </c>
      <c r="E46" s="7">
        <v>23.52</v>
      </c>
      <c r="F46" s="7">
        <v>25.16</v>
      </c>
      <c r="G46" s="1" t="s">
        <v>11</v>
      </c>
      <c r="H46" s="9">
        <v>70002</v>
      </c>
    </row>
    <row r="47" spans="1:8" x14ac:dyDescent="0.25">
      <c r="A47" s="1" t="s">
        <v>46</v>
      </c>
      <c r="B47" s="2" t="s">
        <v>225</v>
      </c>
      <c r="C47" s="2" t="s">
        <v>3</v>
      </c>
      <c r="D47" s="9" t="str">
        <f>VLOOKUP(H47,Lieferanten!$A$2:$B$82,2,FALSE)</f>
        <v>El Puente</v>
      </c>
      <c r="E47" s="7">
        <v>23.52</v>
      </c>
      <c r="F47" s="7">
        <v>25.16</v>
      </c>
      <c r="G47" s="1" t="s">
        <v>11</v>
      </c>
      <c r="H47" s="9">
        <v>70002</v>
      </c>
    </row>
    <row r="48" spans="1:8" x14ac:dyDescent="0.25">
      <c r="A48" s="1" t="s">
        <v>47</v>
      </c>
      <c r="B48" s="2" t="s">
        <v>226</v>
      </c>
      <c r="C48" s="2" t="s">
        <v>3</v>
      </c>
      <c r="D48" s="9" t="str">
        <f>VLOOKUP(H48,Lieferanten!$A$2:$B$82,2,FALSE)</f>
        <v>El Puente</v>
      </c>
      <c r="E48" s="7">
        <v>23.52</v>
      </c>
      <c r="F48" s="7">
        <v>25.16</v>
      </c>
      <c r="G48" s="1" t="s">
        <v>11</v>
      </c>
      <c r="H48" s="9">
        <v>70002</v>
      </c>
    </row>
    <row r="49" spans="1:8" x14ac:dyDescent="0.25">
      <c r="A49" s="1" t="s">
        <v>48</v>
      </c>
      <c r="B49" s="2" t="s">
        <v>227</v>
      </c>
      <c r="C49" s="2" t="s">
        <v>3</v>
      </c>
      <c r="D49" s="9" t="str">
        <f>VLOOKUP(H49,Lieferanten!$A$2:$B$82,2,FALSE)</f>
        <v>El Puente</v>
      </c>
      <c r="E49" s="7">
        <v>23.52</v>
      </c>
      <c r="F49" s="7">
        <v>25.16</v>
      </c>
      <c r="G49" s="1" t="s">
        <v>11</v>
      </c>
      <c r="H49" s="9">
        <v>70002</v>
      </c>
    </row>
    <row r="50" spans="1:8" x14ac:dyDescent="0.25">
      <c r="A50" s="1" t="s">
        <v>49</v>
      </c>
      <c r="B50" s="2" t="s">
        <v>228</v>
      </c>
      <c r="C50" s="2" t="s">
        <v>3</v>
      </c>
      <c r="D50" s="9" t="str">
        <f>VLOOKUP(H50,Lieferanten!$A$2:$B$82,2,FALSE)</f>
        <v>El Puente</v>
      </c>
      <c r="E50" s="7">
        <v>23.52</v>
      </c>
      <c r="F50" s="7">
        <v>25.16</v>
      </c>
      <c r="G50" s="1" t="s">
        <v>11</v>
      </c>
      <c r="H50" s="9">
        <v>70002</v>
      </c>
    </row>
    <row r="51" spans="1:8" x14ac:dyDescent="0.25">
      <c r="A51" s="1" t="s">
        <v>50</v>
      </c>
      <c r="B51" s="2" t="s">
        <v>229</v>
      </c>
      <c r="C51" s="2" t="s">
        <v>3</v>
      </c>
      <c r="D51" s="9" t="str">
        <f>VLOOKUP(H51,Lieferanten!$A$2:$B$82,2,FALSE)</f>
        <v>El Puente</v>
      </c>
      <c r="E51" s="7">
        <v>23.52</v>
      </c>
      <c r="F51" s="7">
        <v>25.16</v>
      </c>
      <c r="G51" s="1" t="s">
        <v>11</v>
      </c>
      <c r="H51" s="9">
        <v>70002</v>
      </c>
    </row>
    <row r="52" spans="1:8" x14ac:dyDescent="0.25">
      <c r="A52" s="1" t="s">
        <v>51</v>
      </c>
      <c r="B52" s="2" t="s">
        <v>230</v>
      </c>
      <c r="C52" s="2" t="s">
        <v>3</v>
      </c>
      <c r="D52" s="9" t="str">
        <f>VLOOKUP(H52,Lieferanten!$A$2:$B$82,2,FALSE)</f>
        <v>El Puente</v>
      </c>
      <c r="E52" s="7">
        <v>23.52</v>
      </c>
      <c r="F52" s="7">
        <v>25.16</v>
      </c>
      <c r="G52" s="1" t="s">
        <v>11</v>
      </c>
      <c r="H52" s="9">
        <v>70002</v>
      </c>
    </row>
    <row r="53" spans="1:8" x14ac:dyDescent="0.25">
      <c r="A53" s="1" t="s">
        <v>52</v>
      </c>
      <c r="B53" s="2" t="s">
        <v>231</v>
      </c>
      <c r="C53" s="2" t="s">
        <v>3</v>
      </c>
      <c r="D53" s="9" t="str">
        <f>VLOOKUP(H53,Lieferanten!$A$2:$B$82,2,FALSE)</f>
        <v>El Puente</v>
      </c>
      <c r="E53" s="7">
        <v>23.52</v>
      </c>
      <c r="F53" s="7">
        <v>25.16</v>
      </c>
      <c r="G53" s="1" t="s">
        <v>11</v>
      </c>
      <c r="H53" s="9">
        <v>70002</v>
      </c>
    </row>
    <row r="54" spans="1:8" x14ac:dyDescent="0.25">
      <c r="A54" s="1" t="s">
        <v>53</v>
      </c>
      <c r="B54" s="2" t="s">
        <v>232</v>
      </c>
      <c r="C54" s="2" t="s">
        <v>3</v>
      </c>
      <c r="D54" s="9" t="str">
        <f>VLOOKUP(H54,Lieferanten!$A$2:$B$82,2,FALSE)</f>
        <v>El Puente</v>
      </c>
      <c r="E54" s="7">
        <v>23.52</v>
      </c>
      <c r="F54" s="7">
        <v>25.16</v>
      </c>
      <c r="G54" s="1" t="s">
        <v>54</v>
      </c>
      <c r="H54" s="9">
        <v>70002</v>
      </c>
    </row>
    <row r="55" spans="1:8" x14ac:dyDescent="0.25">
      <c r="A55" s="1" t="s">
        <v>55</v>
      </c>
      <c r="B55" s="2" t="s">
        <v>233</v>
      </c>
      <c r="C55" s="2" t="s">
        <v>3</v>
      </c>
      <c r="D55" s="9" t="str">
        <f>VLOOKUP(H55,Lieferanten!$A$2:$B$82,2,FALSE)</f>
        <v>El Puente</v>
      </c>
      <c r="E55" s="7">
        <v>23.52</v>
      </c>
      <c r="F55" s="7">
        <v>25.16</v>
      </c>
      <c r="G55" s="1" t="s">
        <v>11</v>
      </c>
      <c r="H55" s="9">
        <v>70002</v>
      </c>
    </row>
    <row r="56" spans="1:8" x14ac:dyDescent="0.25">
      <c r="A56" s="1" t="s">
        <v>56</v>
      </c>
      <c r="B56" s="2" t="s">
        <v>234</v>
      </c>
      <c r="C56" s="2" t="s">
        <v>3</v>
      </c>
      <c r="D56" s="9" t="str">
        <f>VLOOKUP(H56,Lieferanten!$A$2:$B$82,2,FALSE)</f>
        <v>El Puente</v>
      </c>
      <c r="E56" s="7">
        <v>23.52</v>
      </c>
      <c r="F56" s="7">
        <v>25.16</v>
      </c>
      <c r="G56" s="1" t="s">
        <v>11</v>
      </c>
      <c r="H56" s="9">
        <v>70002</v>
      </c>
    </row>
    <row r="57" spans="1:8" x14ac:dyDescent="0.25">
      <c r="A57" s="1" t="s">
        <v>57</v>
      </c>
      <c r="B57" s="2" t="s">
        <v>235</v>
      </c>
      <c r="C57" s="2" t="s">
        <v>3</v>
      </c>
      <c r="D57" s="9" t="str">
        <f>VLOOKUP(H57,Lieferanten!$A$2:$B$82,2,FALSE)</f>
        <v>El Puente</v>
      </c>
      <c r="E57" s="7">
        <v>23.52</v>
      </c>
      <c r="F57" s="7">
        <v>25.16</v>
      </c>
      <c r="G57" s="1" t="s">
        <v>11</v>
      </c>
      <c r="H57" s="9">
        <v>70002</v>
      </c>
    </row>
    <row r="58" spans="1:8" x14ac:dyDescent="0.25">
      <c r="A58" s="1" t="s">
        <v>58</v>
      </c>
      <c r="B58" s="2" t="s">
        <v>236</v>
      </c>
      <c r="C58" s="2" t="s">
        <v>3</v>
      </c>
      <c r="D58" s="9" t="str">
        <f>VLOOKUP(H58,Lieferanten!$A$2:$B$82,2,FALSE)</f>
        <v>El Puente</v>
      </c>
      <c r="E58" s="7">
        <v>23.52</v>
      </c>
      <c r="F58" s="7">
        <v>25.16</v>
      </c>
      <c r="G58" s="1" t="s">
        <v>11</v>
      </c>
      <c r="H58" s="9">
        <v>70002</v>
      </c>
    </row>
    <row r="59" spans="1:8" x14ac:dyDescent="0.25">
      <c r="A59" s="1" t="s">
        <v>170</v>
      </c>
      <c r="B59" s="2" t="s">
        <v>237</v>
      </c>
      <c r="C59" s="2" t="s">
        <v>3</v>
      </c>
      <c r="D59" s="9" t="str">
        <f>VLOOKUP(H59,Lieferanten!$A$2:$B$82,2,FALSE)</f>
        <v>El Puente</v>
      </c>
      <c r="E59" s="7">
        <v>23.52</v>
      </c>
      <c r="F59" s="7">
        <v>25.16</v>
      </c>
      <c r="G59" s="1" t="s">
        <v>11</v>
      </c>
      <c r="H59" s="9">
        <v>70002</v>
      </c>
    </row>
    <row r="60" spans="1:8" x14ac:dyDescent="0.25">
      <c r="A60" s="1" t="s">
        <v>171</v>
      </c>
      <c r="B60" s="2" t="s">
        <v>238</v>
      </c>
      <c r="C60" s="2" t="s">
        <v>3</v>
      </c>
      <c r="D60" s="9" t="str">
        <f>VLOOKUP(H60,Lieferanten!$A$2:$B$82,2,FALSE)</f>
        <v>El Puente</v>
      </c>
      <c r="E60" s="7">
        <v>23.52</v>
      </c>
      <c r="F60" s="7">
        <v>25.16</v>
      </c>
      <c r="G60" s="1" t="s">
        <v>11</v>
      </c>
      <c r="H60" s="9">
        <v>70002</v>
      </c>
    </row>
    <row r="61" spans="1:8" x14ac:dyDescent="0.25">
      <c r="A61" s="1" t="s">
        <v>172</v>
      </c>
      <c r="B61" s="2" t="s">
        <v>239</v>
      </c>
      <c r="C61" s="2" t="s">
        <v>3</v>
      </c>
      <c r="D61" s="9" t="str">
        <f>VLOOKUP(H61,Lieferanten!$A$2:$B$82,2,FALSE)</f>
        <v>El Puente</v>
      </c>
      <c r="E61" s="7">
        <v>23.52</v>
      </c>
      <c r="F61" s="7">
        <v>25.16</v>
      </c>
      <c r="G61" s="1" t="s">
        <v>11</v>
      </c>
      <c r="H61" s="9">
        <v>70002</v>
      </c>
    </row>
    <row r="62" spans="1:8" x14ac:dyDescent="0.25">
      <c r="A62" s="22" t="s">
        <v>178</v>
      </c>
      <c r="B62" s="27" t="s">
        <v>240</v>
      </c>
      <c r="C62" s="2" t="s">
        <v>3</v>
      </c>
      <c r="D62" s="9" t="str">
        <f>VLOOKUP(H62,Lieferanten!$A$2:$B$82,2,FALSE)</f>
        <v>El Puente</v>
      </c>
      <c r="E62" s="7">
        <v>23.52</v>
      </c>
      <c r="F62" s="7">
        <v>25.16</v>
      </c>
      <c r="G62" s="1" t="s">
        <v>11</v>
      </c>
      <c r="H62" s="9">
        <v>70002</v>
      </c>
    </row>
    <row r="63" spans="1:8" x14ac:dyDescent="0.25">
      <c r="A63" s="23" t="s">
        <v>179</v>
      </c>
      <c r="B63" s="27" t="s">
        <v>241</v>
      </c>
      <c r="C63" s="2" t="s">
        <v>3</v>
      </c>
      <c r="D63" s="9" t="str">
        <f>VLOOKUP(H63,Lieferanten!$A$2:$B$82,2,FALSE)</f>
        <v>El Puente</v>
      </c>
      <c r="E63" s="7">
        <v>23.52</v>
      </c>
      <c r="F63" s="7">
        <v>25.16</v>
      </c>
      <c r="G63" s="1" t="s">
        <v>11</v>
      </c>
      <c r="H63" s="9">
        <v>70002</v>
      </c>
    </row>
    <row r="64" spans="1:8" x14ac:dyDescent="0.25">
      <c r="A64" s="1" t="s">
        <v>59</v>
      </c>
      <c r="B64" s="2" t="s">
        <v>242</v>
      </c>
      <c r="C64" s="2" t="s">
        <v>3</v>
      </c>
      <c r="D64" s="9" t="str">
        <f>VLOOKUP(H64,Lieferanten!$A$2:$B$82,2,FALSE)</f>
        <v>El Puente</v>
      </c>
      <c r="E64" s="7">
        <v>23.52</v>
      </c>
      <c r="F64" s="7">
        <v>25.16</v>
      </c>
      <c r="G64" s="1" t="s">
        <v>11</v>
      </c>
      <c r="H64" s="9">
        <v>70002</v>
      </c>
    </row>
    <row r="65" spans="1:9" x14ac:dyDescent="0.25">
      <c r="A65" s="1" t="s">
        <v>60</v>
      </c>
      <c r="B65" s="2" t="s">
        <v>243</v>
      </c>
      <c r="C65" s="2" t="s">
        <v>3</v>
      </c>
      <c r="D65" s="9" t="str">
        <f>VLOOKUP(H65,Lieferanten!$A$2:$B$82,2,FALSE)</f>
        <v>El Puente</v>
      </c>
      <c r="E65" s="7">
        <v>23.52</v>
      </c>
      <c r="F65" s="7">
        <v>25.16</v>
      </c>
      <c r="G65" s="1" t="s">
        <v>11</v>
      </c>
      <c r="H65" s="9">
        <v>70002</v>
      </c>
    </row>
    <row r="66" spans="1:9" x14ac:dyDescent="0.25">
      <c r="A66" s="1" t="s">
        <v>187</v>
      </c>
      <c r="B66" s="2" t="s">
        <v>188</v>
      </c>
      <c r="C66" s="2" t="s">
        <v>3</v>
      </c>
      <c r="D66" s="9" t="str">
        <f>VLOOKUP(H66,Lieferanten!$A$2:$B$82,2,FALSE)</f>
        <v>El Puente</v>
      </c>
      <c r="E66" s="7">
        <v>21.41</v>
      </c>
      <c r="F66" s="7">
        <v>22.9</v>
      </c>
      <c r="G66" s="1" t="s">
        <v>184</v>
      </c>
      <c r="H66" s="9">
        <v>70002</v>
      </c>
    </row>
    <row r="67" spans="1:9" x14ac:dyDescent="0.25">
      <c r="A67" s="15" t="s">
        <v>22</v>
      </c>
      <c r="B67" s="17"/>
      <c r="C67" s="17"/>
      <c r="D67" s="18"/>
      <c r="E67" s="19"/>
      <c r="F67" s="19"/>
      <c r="G67" s="15"/>
      <c r="H67" s="15"/>
      <c r="I67" s="15"/>
    </row>
    <row r="68" spans="1:9" x14ac:dyDescent="0.25">
      <c r="A68" s="1" t="s">
        <v>61</v>
      </c>
      <c r="B68" s="2" t="s">
        <v>244</v>
      </c>
      <c r="C68" s="2" t="s">
        <v>3</v>
      </c>
      <c r="D68" s="9" t="str">
        <f>VLOOKUP(H68,Lieferanten!$A$2:$B$82,2,FALSE)</f>
        <v>El Puente</v>
      </c>
      <c r="E68" s="7">
        <v>23.52</v>
      </c>
      <c r="F68" s="7">
        <v>25.16</v>
      </c>
      <c r="G68" s="1" t="s">
        <v>11</v>
      </c>
      <c r="H68" s="9">
        <v>70002</v>
      </c>
    </row>
    <row r="69" spans="1:9" x14ac:dyDescent="0.25">
      <c r="A69" s="1" t="s">
        <v>62</v>
      </c>
      <c r="B69" s="2" t="s">
        <v>245</v>
      </c>
      <c r="C69" s="2" t="s">
        <v>3</v>
      </c>
      <c r="D69" s="9" t="str">
        <f>VLOOKUP(H69,Lieferanten!$A$2:$B$82,2,FALSE)</f>
        <v>El Puente</v>
      </c>
      <c r="E69" s="7">
        <v>23.52</v>
      </c>
      <c r="F69" s="7">
        <v>25.16</v>
      </c>
      <c r="G69" s="1" t="s">
        <v>11</v>
      </c>
      <c r="H69" s="9">
        <v>70002</v>
      </c>
    </row>
    <row r="70" spans="1:9" x14ac:dyDescent="0.25">
      <c r="A70" s="1" t="s">
        <v>63</v>
      </c>
      <c r="B70" s="2" t="s">
        <v>246</v>
      </c>
      <c r="C70" s="2" t="s">
        <v>3</v>
      </c>
      <c r="D70" s="9" t="str">
        <f>VLOOKUP(H70,Lieferanten!$A$2:$B$82,2,FALSE)</f>
        <v>El Puente</v>
      </c>
      <c r="E70" s="7">
        <v>23.52</v>
      </c>
      <c r="F70" s="7">
        <v>25.16</v>
      </c>
      <c r="G70" s="1" t="s">
        <v>11</v>
      </c>
      <c r="H70" s="9">
        <v>70002</v>
      </c>
    </row>
    <row r="71" spans="1:9" x14ac:dyDescent="0.25">
      <c r="A71" s="1" t="s">
        <v>64</v>
      </c>
      <c r="B71" s="2" t="s">
        <v>247</v>
      </c>
      <c r="C71" s="2" t="s">
        <v>3</v>
      </c>
      <c r="D71" s="9" t="str">
        <f>VLOOKUP(H71,Lieferanten!$A$2:$B$82,2,FALSE)</f>
        <v>El Puente</v>
      </c>
      <c r="E71" s="7">
        <v>23.52</v>
      </c>
      <c r="F71" s="7">
        <v>25.16</v>
      </c>
      <c r="G71" s="1" t="s">
        <v>11</v>
      </c>
      <c r="H71" s="9">
        <v>70002</v>
      </c>
    </row>
    <row r="72" spans="1:9" x14ac:dyDescent="0.25">
      <c r="A72" s="1" t="s">
        <v>65</v>
      </c>
      <c r="B72" s="2" t="s">
        <v>248</v>
      </c>
      <c r="C72" s="2" t="s">
        <v>3</v>
      </c>
      <c r="D72" s="9" t="str">
        <f>VLOOKUP(H72,Lieferanten!$A$2:$B$82,2,FALSE)</f>
        <v>El Puente</v>
      </c>
      <c r="E72" s="7">
        <v>23.52</v>
      </c>
      <c r="F72" s="7">
        <v>25.16</v>
      </c>
      <c r="G72" s="1" t="s">
        <v>11</v>
      </c>
      <c r="H72" s="9">
        <v>70002</v>
      </c>
    </row>
    <row r="73" spans="1:9" x14ac:dyDescent="0.25">
      <c r="A73" s="1" t="s">
        <v>66</v>
      </c>
      <c r="B73" s="2" t="s">
        <v>249</v>
      </c>
      <c r="C73" s="2" t="s">
        <v>3</v>
      </c>
      <c r="D73" s="9" t="str">
        <f>VLOOKUP(H73,Lieferanten!$A$2:$B$82,2,FALSE)</f>
        <v>El Puente</v>
      </c>
      <c r="E73" s="7">
        <v>23.52</v>
      </c>
      <c r="F73" s="7">
        <v>25.16</v>
      </c>
      <c r="G73" s="1" t="s">
        <v>11</v>
      </c>
      <c r="H73" s="9">
        <v>70002</v>
      </c>
    </row>
    <row r="74" spans="1:9" x14ac:dyDescent="0.25">
      <c r="A74" s="1" t="s">
        <v>67</v>
      </c>
      <c r="B74" s="2" t="s">
        <v>250</v>
      </c>
      <c r="C74" s="2" t="s">
        <v>3</v>
      </c>
      <c r="D74" s="9" t="str">
        <f>VLOOKUP(H74,Lieferanten!$A$2:$B$82,2,FALSE)</f>
        <v>El Puente</v>
      </c>
      <c r="E74" s="7">
        <v>23.52</v>
      </c>
      <c r="F74" s="7">
        <v>25.16</v>
      </c>
      <c r="G74" s="1" t="s">
        <v>11</v>
      </c>
      <c r="H74" s="9">
        <v>70002</v>
      </c>
    </row>
    <row r="75" spans="1:9" x14ac:dyDescent="0.25">
      <c r="A75" s="1" t="s">
        <v>68</v>
      </c>
      <c r="B75" s="2" t="s">
        <v>251</v>
      </c>
      <c r="C75" s="2" t="s">
        <v>3</v>
      </c>
      <c r="D75" s="9" t="str">
        <f>VLOOKUP(H75,Lieferanten!$A$2:$B$82,2,FALSE)</f>
        <v>El Puente</v>
      </c>
      <c r="E75" s="7">
        <v>23.52</v>
      </c>
      <c r="F75" s="7">
        <v>25.16</v>
      </c>
      <c r="G75" s="1" t="s">
        <v>11</v>
      </c>
      <c r="H75" s="9">
        <v>70002</v>
      </c>
    </row>
    <row r="76" spans="1:9" x14ac:dyDescent="0.25">
      <c r="A76" s="1" t="s">
        <v>69</v>
      </c>
      <c r="B76" s="2" t="s">
        <v>252</v>
      </c>
      <c r="C76" s="2" t="s">
        <v>3</v>
      </c>
      <c r="D76" s="9" t="str">
        <f>VLOOKUP(H76,Lieferanten!$A$2:$B$82,2,FALSE)</f>
        <v>El Puente</v>
      </c>
      <c r="E76" s="7">
        <v>23.52</v>
      </c>
      <c r="F76" s="7">
        <v>25.16</v>
      </c>
      <c r="G76" s="1" t="s">
        <v>11</v>
      </c>
      <c r="H76" s="9">
        <v>70002</v>
      </c>
    </row>
    <row r="77" spans="1:9" x14ac:dyDescent="0.25">
      <c r="A77" s="1" t="s">
        <v>70</v>
      </c>
      <c r="B77" s="2" t="s">
        <v>253</v>
      </c>
      <c r="C77" s="2" t="s">
        <v>3</v>
      </c>
      <c r="D77" s="9" t="str">
        <f>VLOOKUP(H77,Lieferanten!$A$2:$B$82,2,FALSE)</f>
        <v>El Puente</v>
      </c>
      <c r="E77" s="7">
        <v>23.52</v>
      </c>
      <c r="F77" s="7">
        <v>25.16</v>
      </c>
      <c r="G77" s="1" t="s">
        <v>11</v>
      </c>
      <c r="H77" s="9">
        <v>70002</v>
      </c>
    </row>
    <row r="78" spans="1:9" x14ac:dyDescent="0.25">
      <c r="A78" s="1" t="s">
        <v>71</v>
      </c>
      <c r="B78" s="2" t="s">
        <v>254</v>
      </c>
      <c r="C78" s="2" t="s">
        <v>3</v>
      </c>
      <c r="D78" s="9" t="str">
        <f>VLOOKUP(H78,Lieferanten!$A$2:$B$82,2,FALSE)</f>
        <v>El Puente</v>
      </c>
      <c r="E78" s="7">
        <v>23.52</v>
      </c>
      <c r="F78" s="7">
        <v>25.16</v>
      </c>
      <c r="G78" s="1" t="s">
        <v>11</v>
      </c>
      <c r="H78" s="9">
        <v>70002</v>
      </c>
    </row>
    <row r="79" spans="1:9" x14ac:dyDescent="0.25">
      <c r="A79" s="1" t="s">
        <v>72</v>
      </c>
      <c r="B79" s="2" t="s">
        <v>255</v>
      </c>
      <c r="C79" s="2" t="s">
        <v>3</v>
      </c>
      <c r="D79" s="9" t="str">
        <f>VLOOKUP(H79,Lieferanten!$A$2:$B$82,2,FALSE)</f>
        <v>El Puente</v>
      </c>
      <c r="E79" s="7">
        <v>23.52</v>
      </c>
      <c r="F79" s="7">
        <v>25.16</v>
      </c>
      <c r="G79" s="1" t="s">
        <v>11</v>
      </c>
      <c r="H79" s="9">
        <v>70002</v>
      </c>
    </row>
    <row r="80" spans="1:9" x14ac:dyDescent="0.25">
      <c r="A80" s="1" t="s">
        <v>73</v>
      </c>
      <c r="B80" s="2" t="s">
        <v>256</v>
      </c>
      <c r="C80" s="2" t="s">
        <v>3</v>
      </c>
      <c r="D80" s="9" t="str">
        <f>VLOOKUP(H80,Lieferanten!$A$2:$B$82,2,FALSE)</f>
        <v>El Puente</v>
      </c>
      <c r="E80" s="7">
        <v>23.52</v>
      </c>
      <c r="F80" s="7">
        <v>25.16</v>
      </c>
      <c r="G80" s="1" t="s">
        <v>11</v>
      </c>
      <c r="H80" s="9">
        <v>70002</v>
      </c>
    </row>
    <row r="81" spans="1:8" x14ac:dyDescent="0.25">
      <c r="A81" s="1" t="s">
        <v>74</v>
      </c>
      <c r="B81" s="2" t="s">
        <v>257</v>
      </c>
      <c r="C81" s="2" t="s">
        <v>3</v>
      </c>
      <c r="D81" s="9" t="str">
        <f>VLOOKUP(H81,Lieferanten!$A$2:$B$82,2,FALSE)</f>
        <v>El Puente</v>
      </c>
      <c r="E81" s="7">
        <v>23.52</v>
      </c>
      <c r="F81" s="7">
        <v>25.16</v>
      </c>
      <c r="G81" s="1" t="s">
        <v>11</v>
      </c>
      <c r="H81" s="9">
        <v>70002</v>
      </c>
    </row>
    <row r="82" spans="1:8" x14ac:dyDescent="0.25">
      <c r="A82" s="1" t="s">
        <v>75</v>
      </c>
      <c r="B82" s="2" t="s">
        <v>258</v>
      </c>
      <c r="C82" s="2" t="s">
        <v>3</v>
      </c>
      <c r="D82" s="9" t="str">
        <f>VLOOKUP(H82,Lieferanten!$A$2:$B$82,2,FALSE)</f>
        <v>El Puente</v>
      </c>
      <c r="E82" s="7">
        <v>23.52</v>
      </c>
      <c r="F82" s="7">
        <v>25.16</v>
      </c>
      <c r="G82" s="1" t="s">
        <v>11</v>
      </c>
      <c r="H82" s="9">
        <v>70002</v>
      </c>
    </row>
    <row r="83" spans="1:8" x14ac:dyDescent="0.25">
      <c r="A83" s="1" t="s">
        <v>76</v>
      </c>
      <c r="B83" s="2" t="s">
        <v>259</v>
      </c>
      <c r="C83" s="2" t="s">
        <v>3</v>
      </c>
      <c r="D83" s="9" t="str">
        <f>VLOOKUP(H83,Lieferanten!$A$2:$B$82,2,FALSE)</f>
        <v>El Puente</v>
      </c>
      <c r="E83" s="7">
        <v>23.52</v>
      </c>
      <c r="F83" s="7">
        <v>25.16</v>
      </c>
      <c r="G83" s="1" t="s">
        <v>11</v>
      </c>
      <c r="H83" s="9">
        <v>70002</v>
      </c>
    </row>
    <row r="84" spans="1:8" x14ac:dyDescent="0.25">
      <c r="A84" s="1" t="s">
        <v>77</v>
      </c>
      <c r="B84" s="2" t="s">
        <v>260</v>
      </c>
      <c r="C84" s="2" t="s">
        <v>3</v>
      </c>
      <c r="D84" s="9" t="str">
        <f>VLOOKUP(H84,Lieferanten!$A$2:$B$82,2,FALSE)</f>
        <v>El Puente</v>
      </c>
      <c r="E84" s="7">
        <v>23.52</v>
      </c>
      <c r="F84" s="7">
        <v>25.16</v>
      </c>
      <c r="G84" s="1" t="s">
        <v>11</v>
      </c>
      <c r="H84" s="9">
        <v>70002</v>
      </c>
    </row>
    <row r="85" spans="1:8" x14ac:dyDescent="0.25">
      <c r="A85" s="1" t="s">
        <v>78</v>
      </c>
      <c r="B85" s="2" t="s">
        <v>261</v>
      </c>
      <c r="C85" s="2" t="s">
        <v>3</v>
      </c>
      <c r="D85" s="9" t="str">
        <f>VLOOKUP(H85,Lieferanten!$A$2:$B$82,2,FALSE)</f>
        <v>El Puente</v>
      </c>
      <c r="E85" s="7">
        <v>23.52</v>
      </c>
      <c r="F85" s="7">
        <v>25.16</v>
      </c>
      <c r="G85" s="1" t="s">
        <v>11</v>
      </c>
      <c r="H85" s="9">
        <v>70002</v>
      </c>
    </row>
    <row r="86" spans="1:8" x14ac:dyDescent="0.25">
      <c r="A86" s="1" t="s">
        <v>79</v>
      </c>
      <c r="B86" s="2" t="s">
        <v>262</v>
      </c>
      <c r="C86" s="2" t="s">
        <v>3</v>
      </c>
      <c r="D86" s="9" t="str">
        <f>VLOOKUP(H86,Lieferanten!$A$2:$B$82,2,FALSE)</f>
        <v>El Puente</v>
      </c>
      <c r="E86" s="7">
        <v>23.52</v>
      </c>
      <c r="F86" s="7">
        <v>25.16</v>
      </c>
      <c r="G86" s="1" t="s">
        <v>11</v>
      </c>
      <c r="H86" s="9">
        <v>70002</v>
      </c>
    </row>
    <row r="87" spans="1:8" x14ac:dyDescent="0.25">
      <c r="A87" s="1" t="s">
        <v>80</v>
      </c>
      <c r="B87" s="2" t="s">
        <v>263</v>
      </c>
      <c r="C87" s="2" t="s">
        <v>3</v>
      </c>
      <c r="D87" s="9" t="str">
        <f>VLOOKUP(H87,Lieferanten!$A$2:$B$82,2,FALSE)</f>
        <v>El Puente</v>
      </c>
      <c r="E87" s="7">
        <v>23.52</v>
      </c>
      <c r="F87" s="7">
        <v>25.16</v>
      </c>
      <c r="G87" s="1" t="s">
        <v>11</v>
      </c>
      <c r="H87" s="9">
        <v>70002</v>
      </c>
    </row>
    <row r="88" spans="1:8" x14ac:dyDescent="0.25">
      <c r="A88" s="1" t="s">
        <v>81</v>
      </c>
      <c r="B88" s="2" t="s">
        <v>264</v>
      </c>
      <c r="C88" s="2" t="s">
        <v>3</v>
      </c>
      <c r="D88" s="9" t="str">
        <f>VLOOKUP(H88,Lieferanten!$A$2:$B$82,2,FALSE)</f>
        <v>El Puente</v>
      </c>
      <c r="E88" s="7">
        <v>23.52</v>
      </c>
      <c r="F88" s="7">
        <v>25.16</v>
      </c>
      <c r="G88" s="1" t="s">
        <v>11</v>
      </c>
      <c r="H88" s="9">
        <v>70002</v>
      </c>
    </row>
    <row r="89" spans="1:8" x14ac:dyDescent="0.25">
      <c r="A89" s="1" t="s">
        <v>82</v>
      </c>
      <c r="B89" s="2" t="s">
        <v>265</v>
      </c>
      <c r="C89" s="2" t="s">
        <v>3</v>
      </c>
      <c r="D89" s="9" t="str">
        <f>VLOOKUP(H89,Lieferanten!$A$2:$B$82,2,FALSE)</f>
        <v>El Puente</v>
      </c>
      <c r="E89" s="7">
        <v>23.52</v>
      </c>
      <c r="F89" s="7">
        <v>25.16</v>
      </c>
      <c r="G89" s="1" t="s">
        <v>54</v>
      </c>
      <c r="H89" s="9">
        <v>70002</v>
      </c>
    </row>
    <row r="90" spans="1:8" x14ac:dyDescent="0.25">
      <c r="A90" s="1" t="s">
        <v>83</v>
      </c>
      <c r="B90" s="2" t="s">
        <v>266</v>
      </c>
      <c r="C90" s="2" t="s">
        <v>3</v>
      </c>
      <c r="D90" s="9" t="str">
        <f>VLOOKUP(H90,Lieferanten!$A$2:$B$82,2,FALSE)</f>
        <v>El Puente</v>
      </c>
      <c r="E90" s="7">
        <v>23.52</v>
      </c>
      <c r="F90" s="7">
        <v>25.16</v>
      </c>
      <c r="G90" s="1" t="s">
        <v>11</v>
      </c>
      <c r="H90" s="9">
        <v>70002</v>
      </c>
    </row>
    <row r="91" spans="1:8" x14ac:dyDescent="0.25">
      <c r="A91" s="1" t="s">
        <v>84</v>
      </c>
      <c r="B91" s="2" t="s">
        <v>267</v>
      </c>
      <c r="C91" s="2" t="s">
        <v>3</v>
      </c>
      <c r="D91" s="9" t="str">
        <f>VLOOKUP(H91,Lieferanten!$A$2:$B$82,2,FALSE)</f>
        <v>El Puente</v>
      </c>
      <c r="E91" s="7">
        <v>23.52</v>
      </c>
      <c r="F91" s="7">
        <v>25.16</v>
      </c>
      <c r="G91" s="1" t="s">
        <v>11</v>
      </c>
      <c r="H91" s="9">
        <v>70002</v>
      </c>
    </row>
    <row r="92" spans="1:8" x14ac:dyDescent="0.25">
      <c r="A92" s="1" t="s">
        <v>85</v>
      </c>
      <c r="B92" s="2" t="s">
        <v>268</v>
      </c>
      <c r="C92" s="2" t="s">
        <v>3</v>
      </c>
      <c r="D92" s="9" t="str">
        <f>VLOOKUP(H92,Lieferanten!$A$2:$B$82,2,FALSE)</f>
        <v>El Puente</v>
      </c>
      <c r="E92" s="7">
        <v>23.52</v>
      </c>
      <c r="F92" s="7">
        <v>25.16</v>
      </c>
      <c r="G92" s="1" t="s">
        <v>11</v>
      </c>
      <c r="H92" s="9">
        <v>70002</v>
      </c>
    </row>
    <row r="93" spans="1:8" x14ac:dyDescent="0.25">
      <c r="A93" s="1" t="s">
        <v>86</v>
      </c>
      <c r="B93" s="2" t="s">
        <v>269</v>
      </c>
      <c r="C93" s="2" t="s">
        <v>3</v>
      </c>
      <c r="D93" s="9" t="str">
        <f>VLOOKUP(H93,Lieferanten!$A$2:$B$82,2,FALSE)</f>
        <v>El Puente</v>
      </c>
      <c r="E93" s="7">
        <v>23.52</v>
      </c>
      <c r="F93" s="7">
        <v>25.16</v>
      </c>
      <c r="G93" s="1" t="s">
        <v>11</v>
      </c>
      <c r="H93" s="9">
        <v>70002</v>
      </c>
    </row>
    <row r="94" spans="1:8" x14ac:dyDescent="0.25">
      <c r="A94" s="1" t="s">
        <v>173</v>
      </c>
      <c r="B94" s="2" t="s">
        <v>270</v>
      </c>
      <c r="C94" s="2" t="s">
        <v>3</v>
      </c>
      <c r="D94" s="9" t="str">
        <f>VLOOKUP(H94,Lieferanten!$A$2:$B$82,2,FALSE)</f>
        <v>El Puente</v>
      </c>
      <c r="E94" s="7">
        <v>23.52</v>
      </c>
      <c r="F94" s="7">
        <v>25.16</v>
      </c>
      <c r="G94" s="1" t="s">
        <v>11</v>
      </c>
      <c r="H94" s="9">
        <v>70002</v>
      </c>
    </row>
    <row r="95" spans="1:8" x14ac:dyDescent="0.25">
      <c r="A95" s="1" t="s">
        <v>174</v>
      </c>
      <c r="B95" s="2" t="s">
        <v>271</v>
      </c>
      <c r="C95" s="2" t="s">
        <v>3</v>
      </c>
      <c r="D95" s="9" t="str">
        <f>VLOOKUP(H95,Lieferanten!$A$2:$B$82,2,FALSE)</f>
        <v>El Puente</v>
      </c>
      <c r="E95" s="7">
        <v>23.52</v>
      </c>
      <c r="F95" s="7">
        <v>25.16</v>
      </c>
      <c r="G95" s="1" t="s">
        <v>11</v>
      </c>
      <c r="H95" s="9">
        <v>70002</v>
      </c>
    </row>
    <row r="96" spans="1:8" x14ac:dyDescent="0.25">
      <c r="A96" s="1" t="s">
        <v>175</v>
      </c>
      <c r="B96" s="2" t="s">
        <v>272</v>
      </c>
      <c r="C96" s="2" t="s">
        <v>3</v>
      </c>
      <c r="D96" s="9" t="str">
        <f>VLOOKUP(H96,Lieferanten!$A$2:$B$82,2,FALSE)</f>
        <v>El Puente</v>
      </c>
      <c r="E96" s="7">
        <v>23.52</v>
      </c>
      <c r="F96" s="7">
        <v>25.16</v>
      </c>
      <c r="G96" s="1" t="s">
        <v>11</v>
      </c>
      <c r="H96" s="9">
        <v>70002</v>
      </c>
    </row>
    <row r="97" spans="1:8" x14ac:dyDescent="0.25">
      <c r="A97" s="24" t="s">
        <v>180</v>
      </c>
      <c r="B97" s="27" t="s">
        <v>273</v>
      </c>
      <c r="C97" s="2" t="s">
        <v>3</v>
      </c>
      <c r="D97" s="9" t="str">
        <f>VLOOKUP(H97,Lieferanten!$A$2:$B$82,2,FALSE)</f>
        <v>El Puente</v>
      </c>
      <c r="E97" s="7">
        <v>23.52</v>
      </c>
      <c r="F97" s="7">
        <v>25.16</v>
      </c>
      <c r="G97" s="1" t="s">
        <v>11</v>
      </c>
      <c r="H97" s="9">
        <v>70002</v>
      </c>
    </row>
    <row r="98" spans="1:8" x14ac:dyDescent="0.25">
      <c r="A98" s="25" t="s">
        <v>181</v>
      </c>
      <c r="B98" s="27" t="s">
        <v>274</v>
      </c>
      <c r="C98" s="2" t="s">
        <v>3</v>
      </c>
      <c r="D98" s="9" t="str">
        <f>VLOOKUP(H98,Lieferanten!$A$2:$B$82,2,FALSE)</f>
        <v>El Puente</v>
      </c>
      <c r="E98" s="7">
        <v>23.52</v>
      </c>
      <c r="F98" s="7">
        <v>25.16</v>
      </c>
      <c r="G98" s="1" t="s">
        <v>11</v>
      </c>
      <c r="H98" s="9">
        <v>70002</v>
      </c>
    </row>
    <row r="99" spans="1:8" x14ac:dyDescent="0.25">
      <c r="A99" s="1" t="s">
        <v>87</v>
      </c>
      <c r="B99" s="2" t="s">
        <v>275</v>
      </c>
      <c r="C99" s="2" t="s">
        <v>3</v>
      </c>
      <c r="D99" s="9" t="str">
        <f>VLOOKUP(H99,Lieferanten!$A$2:$B$82,2,FALSE)</f>
        <v>El Puente</v>
      </c>
      <c r="E99" s="7">
        <v>23.52</v>
      </c>
      <c r="F99" s="7">
        <v>25.16</v>
      </c>
      <c r="G99" s="1" t="s">
        <v>11</v>
      </c>
      <c r="H99" s="9">
        <v>70002</v>
      </c>
    </row>
    <row r="100" spans="1:8" x14ac:dyDescent="0.25">
      <c r="A100" s="1" t="s">
        <v>88</v>
      </c>
      <c r="B100" s="2" t="s">
        <v>276</v>
      </c>
      <c r="C100" s="2" t="s">
        <v>3</v>
      </c>
      <c r="D100" s="9" t="str">
        <f>VLOOKUP(H100,Lieferanten!$A$2:$B$82,2,FALSE)</f>
        <v>El Puente</v>
      </c>
      <c r="E100" s="7">
        <v>23.52</v>
      </c>
      <c r="F100" s="7">
        <v>25.16</v>
      </c>
      <c r="G100" s="1" t="s">
        <v>11</v>
      </c>
      <c r="H100" s="9">
        <v>70002</v>
      </c>
    </row>
    <row r="101" spans="1:8" x14ac:dyDescent="0.25">
      <c r="A101" s="1" t="s">
        <v>187</v>
      </c>
      <c r="B101" s="2" t="s">
        <v>189</v>
      </c>
      <c r="C101" s="2" t="s">
        <v>3</v>
      </c>
      <c r="D101" s="9" t="str">
        <f>VLOOKUP(H101,Lieferanten!$A$2:$B$82,2,FALSE)</f>
        <v>El Puente</v>
      </c>
      <c r="E101" s="7">
        <v>21.41</v>
      </c>
      <c r="F101" s="7">
        <v>22.9</v>
      </c>
      <c r="G101" s="1" t="s">
        <v>184</v>
      </c>
      <c r="H101" s="9">
        <v>70002</v>
      </c>
    </row>
    <row r="102" spans="1:8" x14ac:dyDescent="0.25">
      <c r="E102" s="7"/>
      <c r="F102" s="7"/>
      <c r="H102" s="9"/>
    </row>
  </sheetData>
  <mergeCells count="1">
    <mergeCell ref="A1:B1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topLeftCell="A48" workbookViewId="0">
      <selection activeCell="B3" sqref="B3"/>
    </sheetView>
  </sheetViews>
  <sheetFormatPr baseColWidth="10" defaultRowHeight="15" x14ac:dyDescent="0.25"/>
  <cols>
    <col min="2" max="2" width="39.42578125" bestFit="1" customWidth="1"/>
  </cols>
  <sheetData>
    <row r="1" spans="1:2" x14ac:dyDescent="0.25">
      <c r="A1" s="8" t="s">
        <v>89</v>
      </c>
      <c r="B1" s="8" t="s">
        <v>90</v>
      </c>
    </row>
    <row r="2" spans="1:2" x14ac:dyDescent="0.25">
      <c r="A2" s="9">
        <v>70001</v>
      </c>
      <c r="B2" s="1" t="s">
        <v>91</v>
      </c>
    </row>
    <row r="3" spans="1:2" x14ac:dyDescent="0.25">
      <c r="A3" s="9">
        <v>70002</v>
      </c>
      <c r="B3" s="1" t="s">
        <v>92</v>
      </c>
    </row>
    <row r="4" spans="1:2" x14ac:dyDescent="0.25">
      <c r="A4" s="9">
        <v>70003</v>
      </c>
      <c r="B4" s="1" t="s">
        <v>93</v>
      </c>
    </row>
    <row r="5" spans="1:2" x14ac:dyDescent="0.25">
      <c r="A5" s="9">
        <v>70004</v>
      </c>
      <c r="B5" s="1" t="s">
        <v>94</v>
      </c>
    </row>
    <row r="6" spans="1:2" x14ac:dyDescent="0.25">
      <c r="A6" s="9">
        <v>70005</v>
      </c>
      <c r="B6" s="1" t="s">
        <v>95</v>
      </c>
    </row>
    <row r="7" spans="1:2" x14ac:dyDescent="0.25">
      <c r="A7" s="9">
        <v>70008</v>
      </c>
      <c r="B7" s="1" t="s">
        <v>96</v>
      </c>
    </row>
    <row r="8" spans="1:2" x14ac:dyDescent="0.25">
      <c r="A8" s="9">
        <v>70010</v>
      </c>
      <c r="B8" s="1" t="s">
        <v>97</v>
      </c>
    </row>
    <row r="9" spans="1:2" x14ac:dyDescent="0.25">
      <c r="A9" s="9">
        <v>70011</v>
      </c>
      <c r="B9" s="1" t="s">
        <v>98</v>
      </c>
    </row>
    <row r="10" spans="1:2" x14ac:dyDescent="0.25">
      <c r="A10" s="9">
        <v>70012</v>
      </c>
      <c r="B10" s="1" t="s">
        <v>99</v>
      </c>
    </row>
    <row r="11" spans="1:2" x14ac:dyDescent="0.25">
      <c r="A11" s="9">
        <v>70015</v>
      </c>
      <c r="B11" s="1" t="s">
        <v>100</v>
      </c>
    </row>
    <row r="12" spans="1:2" x14ac:dyDescent="0.25">
      <c r="A12" s="9">
        <v>70017</v>
      </c>
      <c r="B12" s="1" t="s">
        <v>101</v>
      </c>
    </row>
    <row r="13" spans="1:2" x14ac:dyDescent="0.25">
      <c r="A13" s="9">
        <v>70023</v>
      </c>
      <c r="B13" s="1" t="s">
        <v>102</v>
      </c>
    </row>
    <row r="14" spans="1:2" x14ac:dyDescent="0.25">
      <c r="A14" s="9">
        <v>70024</v>
      </c>
      <c r="B14" s="1" t="s">
        <v>103</v>
      </c>
    </row>
    <row r="15" spans="1:2" x14ac:dyDescent="0.25">
      <c r="A15" s="9">
        <v>70026</v>
      </c>
      <c r="B15" s="1" t="s">
        <v>104</v>
      </c>
    </row>
    <row r="16" spans="1:2" x14ac:dyDescent="0.25">
      <c r="A16" s="9">
        <v>70027</v>
      </c>
      <c r="B16" s="1" t="s">
        <v>105</v>
      </c>
    </row>
    <row r="17" spans="1:2" x14ac:dyDescent="0.25">
      <c r="A17" s="9">
        <v>70028</v>
      </c>
      <c r="B17" s="1" t="s">
        <v>106</v>
      </c>
    </row>
    <row r="18" spans="1:2" x14ac:dyDescent="0.25">
      <c r="A18" s="9">
        <v>70030</v>
      </c>
      <c r="B18" s="1" t="s">
        <v>107</v>
      </c>
    </row>
    <row r="19" spans="1:2" x14ac:dyDescent="0.25">
      <c r="A19" s="9">
        <v>70039</v>
      </c>
      <c r="B19" s="1" t="s">
        <v>104</v>
      </c>
    </row>
    <row r="20" spans="1:2" x14ac:dyDescent="0.25">
      <c r="A20" s="9">
        <v>70040</v>
      </c>
      <c r="B20" s="1" t="s">
        <v>108</v>
      </c>
    </row>
    <row r="21" spans="1:2" x14ac:dyDescent="0.25">
      <c r="A21" s="9">
        <v>70044</v>
      </c>
      <c r="B21" s="1" t="s">
        <v>109</v>
      </c>
    </row>
    <row r="22" spans="1:2" x14ac:dyDescent="0.25">
      <c r="A22" s="9">
        <v>70048</v>
      </c>
      <c r="B22" s="1" t="s">
        <v>110</v>
      </c>
    </row>
    <row r="23" spans="1:2" x14ac:dyDescent="0.25">
      <c r="A23" s="9">
        <v>70049</v>
      </c>
      <c r="B23" s="1" t="s">
        <v>111</v>
      </c>
    </row>
    <row r="24" spans="1:2" x14ac:dyDescent="0.25">
      <c r="A24" s="9">
        <v>70050</v>
      </c>
      <c r="B24" s="1" t="s">
        <v>112</v>
      </c>
    </row>
    <row r="25" spans="1:2" x14ac:dyDescent="0.25">
      <c r="A25" s="9">
        <v>70055</v>
      </c>
      <c r="B25" s="1" t="s">
        <v>113</v>
      </c>
    </row>
    <row r="26" spans="1:2" x14ac:dyDescent="0.25">
      <c r="A26" s="9">
        <v>70056</v>
      </c>
      <c r="B26" s="1" t="s">
        <v>114</v>
      </c>
    </row>
    <row r="27" spans="1:2" x14ac:dyDescent="0.25">
      <c r="A27" s="9">
        <v>70057</v>
      </c>
      <c r="B27" s="1" t="s">
        <v>115</v>
      </c>
    </row>
    <row r="28" spans="1:2" x14ac:dyDescent="0.25">
      <c r="A28" s="9">
        <v>70058</v>
      </c>
      <c r="B28" s="1" t="s">
        <v>116</v>
      </c>
    </row>
    <row r="29" spans="1:2" x14ac:dyDescent="0.25">
      <c r="A29" s="9">
        <v>70060</v>
      </c>
      <c r="B29" s="1" t="s">
        <v>117</v>
      </c>
    </row>
    <row r="30" spans="1:2" x14ac:dyDescent="0.25">
      <c r="A30" s="9">
        <v>70061</v>
      </c>
      <c r="B30" s="1" t="s">
        <v>118</v>
      </c>
    </row>
    <row r="31" spans="1:2" x14ac:dyDescent="0.25">
      <c r="A31" s="9">
        <v>70063</v>
      </c>
      <c r="B31" s="1" t="s">
        <v>119</v>
      </c>
    </row>
    <row r="32" spans="1:2" x14ac:dyDescent="0.25">
      <c r="A32" s="9">
        <v>70065</v>
      </c>
      <c r="B32" s="1" t="s">
        <v>120</v>
      </c>
    </row>
    <row r="33" spans="1:2" x14ac:dyDescent="0.25">
      <c r="A33" s="9">
        <v>70066</v>
      </c>
      <c r="B33" s="1" t="s">
        <v>121</v>
      </c>
    </row>
    <row r="34" spans="1:2" x14ac:dyDescent="0.25">
      <c r="A34" s="9">
        <v>70067</v>
      </c>
      <c r="B34" s="1" t="s">
        <v>122</v>
      </c>
    </row>
    <row r="35" spans="1:2" x14ac:dyDescent="0.25">
      <c r="A35" s="9">
        <v>70068</v>
      </c>
      <c r="B35" s="1" t="s">
        <v>123</v>
      </c>
    </row>
    <row r="36" spans="1:2" x14ac:dyDescent="0.25">
      <c r="A36" s="9">
        <v>70071</v>
      </c>
      <c r="B36" s="1" t="s">
        <v>124</v>
      </c>
    </row>
    <row r="37" spans="1:2" x14ac:dyDescent="0.25">
      <c r="A37" s="9">
        <v>70072</v>
      </c>
      <c r="B37" s="1" t="s">
        <v>125</v>
      </c>
    </row>
    <row r="38" spans="1:2" x14ac:dyDescent="0.25">
      <c r="A38" s="9">
        <v>70073</v>
      </c>
      <c r="B38" s="1" t="s">
        <v>126</v>
      </c>
    </row>
    <row r="39" spans="1:2" x14ac:dyDescent="0.25">
      <c r="A39" s="9">
        <v>70074</v>
      </c>
      <c r="B39" s="1" t="s">
        <v>127</v>
      </c>
    </row>
    <row r="40" spans="1:2" x14ac:dyDescent="0.25">
      <c r="A40" s="9">
        <v>70075</v>
      </c>
      <c r="B40" s="1" t="s">
        <v>128</v>
      </c>
    </row>
    <row r="41" spans="1:2" x14ac:dyDescent="0.25">
      <c r="A41" s="9">
        <v>70076</v>
      </c>
      <c r="B41" s="1" t="s">
        <v>129</v>
      </c>
    </row>
    <row r="42" spans="1:2" x14ac:dyDescent="0.25">
      <c r="A42" s="9">
        <v>70078</v>
      </c>
      <c r="B42" s="1" t="s">
        <v>130</v>
      </c>
    </row>
    <row r="43" spans="1:2" x14ac:dyDescent="0.25">
      <c r="A43" s="9">
        <v>70079</v>
      </c>
      <c r="B43" s="1" t="s">
        <v>131</v>
      </c>
    </row>
    <row r="44" spans="1:2" x14ac:dyDescent="0.25">
      <c r="A44" s="9">
        <v>70081</v>
      </c>
      <c r="B44" s="1" t="s">
        <v>132</v>
      </c>
    </row>
    <row r="45" spans="1:2" x14ac:dyDescent="0.25">
      <c r="A45" s="9">
        <v>70082</v>
      </c>
      <c r="B45" s="1" t="s">
        <v>133</v>
      </c>
    </row>
    <row r="46" spans="1:2" x14ac:dyDescent="0.25">
      <c r="A46" s="9">
        <v>70083</v>
      </c>
      <c r="B46" s="1" t="s">
        <v>134</v>
      </c>
    </row>
    <row r="47" spans="1:2" x14ac:dyDescent="0.25">
      <c r="A47" s="9">
        <v>70084</v>
      </c>
      <c r="B47" s="1" t="s">
        <v>135</v>
      </c>
    </row>
    <row r="48" spans="1:2" x14ac:dyDescent="0.25">
      <c r="A48" s="9">
        <v>70085</v>
      </c>
      <c r="B48" s="1" t="s">
        <v>136</v>
      </c>
    </row>
    <row r="49" spans="1:2" x14ac:dyDescent="0.25">
      <c r="A49" s="9">
        <v>70086</v>
      </c>
      <c r="B49" s="1" t="s">
        <v>137</v>
      </c>
    </row>
    <row r="50" spans="1:2" x14ac:dyDescent="0.25">
      <c r="A50" s="9">
        <v>70087</v>
      </c>
      <c r="B50" s="1" t="s">
        <v>138</v>
      </c>
    </row>
    <row r="51" spans="1:2" x14ac:dyDescent="0.25">
      <c r="A51" s="9">
        <v>70088</v>
      </c>
      <c r="B51" s="1" t="s">
        <v>139</v>
      </c>
    </row>
    <row r="52" spans="1:2" x14ac:dyDescent="0.25">
      <c r="A52" s="9">
        <v>70089</v>
      </c>
      <c r="B52" s="1" t="s">
        <v>140</v>
      </c>
    </row>
    <row r="53" spans="1:2" x14ac:dyDescent="0.25">
      <c r="A53" s="9">
        <v>70090</v>
      </c>
      <c r="B53" s="1" t="s">
        <v>141</v>
      </c>
    </row>
    <row r="54" spans="1:2" x14ac:dyDescent="0.25">
      <c r="A54" s="9">
        <v>70091</v>
      </c>
    </row>
    <row r="55" spans="1:2" x14ac:dyDescent="0.25">
      <c r="A55" s="9">
        <v>70999</v>
      </c>
      <c r="B55" s="1" t="s">
        <v>142</v>
      </c>
    </row>
    <row r="56" spans="1:2" x14ac:dyDescent="0.25">
      <c r="A56" s="9">
        <v>71005</v>
      </c>
      <c r="B56" s="1" t="s">
        <v>143</v>
      </c>
    </row>
    <row r="57" spans="1:2" x14ac:dyDescent="0.25">
      <c r="A57" s="9">
        <v>71008</v>
      </c>
      <c r="B57" s="1" t="s">
        <v>144</v>
      </c>
    </row>
    <row r="58" spans="1:2" x14ac:dyDescent="0.25">
      <c r="A58" s="9">
        <v>71009</v>
      </c>
      <c r="B58" s="1" t="s">
        <v>145</v>
      </c>
    </row>
    <row r="59" spans="1:2" x14ac:dyDescent="0.25">
      <c r="A59" s="9">
        <v>71010</v>
      </c>
      <c r="B59" s="1" t="s">
        <v>146</v>
      </c>
    </row>
    <row r="60" spans="1:2" x14ac:dyDescent="0.25">
      <c r="A60" s="9">
        <v>71011</v>
      </c>
      <c r="B60" s="1" t="s">
        <v>147</v>
      </c>
    </row>
    <row r="61" spans="1:2" x14ac:dyDescent="0.25">
      <c r="A61" s="9">
        <v>71013</v>
      </c>
      <c r="B61" s="1" t="s">
        <v>148</v>
      </c>
    </row>
    <row r="62" spans="1:2" x14ac:dyDescent="0.25">
      <c r="A62" s="9">
        <v>71014</v>
      </c>
      <c r="B62" s="1" t="s">
        <v>149</v>
      </c>
    </row>
    <row r="63" spans="1:2" x14ac:dyDescent="0.25">
      <c r="A63" s="9">
        <v>71016</v>
      </c>
      <c r="B63" s="1" t="s">
        <v>150</v>
      </c>
    </row>
    <row r="64" spans="1:2" x14ac:dyDescent="0.25">
      <c r="A64" s="9">
        <v>71017</v>
      </c>
      <c r="B64" s="1" t="s">
        <v>151</v>
      </c>
    </row>
    <row r="65" spans="1:2" x14ac:dyDescent="0.25">
      <c r="A65" s="9">
        <v>71018</v>
      </c>
      <c r="B65" s="1" t="s">
        <v>152</v>
      </c>
    </row>
    <row r="66" spans="1:2" x14ac:dyDescent="0.25">
      <c r="A66" s="9">
        <v>71019</v>
      </c>
      <c r="B66" s="1" t="s">
        <v>153</v>
      </c>
    </row>
    <row r="67" spans="1:2" x14ac:dyDescent="0.25">
      <c r="A67" s="9">
        <v>71020</v>
      </c>
      <c r="B67" s="1" t="s">
        <v>154</v>
      </c>
    </row>
    <row r="68" spans="1:2" x14ac:dyDescent="0.25">
      <c r="A68" s="9">
        <v>80000</v>
      </c>
      <c r="B68" s="1" t="s">
        <v>155</v>
      </c>
    </row>
    <row r="69" spans="1:2" x14ac:dyDescent="0.25">
      <c r="A69" s="9">
        <v>80001</v>
      </c>
      <c r="B69" s="1" t="s">
        <v>139</v>
      </c>
    </row>
    <row r="70" spans="1:2" x14ac:dyDescent="0.25">
      <c r="A70" s="9">
        <v>80002</v>
      </c>
      <c r="B70" s="1" t="s">
        <v>156</v>
      </c>
    </row>
    <row r="71" spans="1:2" x14ac:dyDescent="0.25">
      <c r="A71" s="9">
        <v>80003</v>
      </c>
      <c r="B71" s="1" t="s">
        <v>157</v>
      </c>
    </row>
    <row r="72" spans="1:2" x14ac:dyDescent="0.25">
      <c r="A72" s="9">
        <v>80004</v>
      </c>
      <c r="B72" s="1" t="s">
        <v>158</v>
      </c>
    </row>
    <row r="73" spans="1:2" x14ac:dyDescent="0.25">
      <c r="A73" s="9">
        <v>80005</v>
      </c>
      <c r="B73" s="1" t="s">
        <v>159</v>
      </c>
    </row>
    <row r="74" spans="1:2" x14ac:dyDescent="0.25">
      <c r="A74" s="9">
        <v>80006</v>
      </c>
      <c r="B74" s="1" t="s">
        <v>160</v>
      </c>
    </row>
    <row r="75" spans="1:2" x14ac:dyDescent="0.25">
      <c r="A75" s="9">
        <v>80007</v>
      </c>
    </row>
    <row r="76" spans="1:2" x14ac:dyDescent="0.25">
      <c r="A76" s="9">
        <v>80008</v>
      </c>
    </row>
    <row r="77" spans="1:2" x14ac:dyDescent="0.25">
      <c r="A77" s="9">
        <v>80009</v>
      </c>
      <c r="B77" s="1" t="s">
        <v>161</v>
      </c>
    </row>
    <row r="78" spans="1:2" x14ac:dyDescent="0.25">
      <c r="A78" s="9">
        <v>80010</v>
      </c>
      <c r="B78" s="1" t="s">
        <v>162</v>
      </c>
    </row>
    <row r="79" spans="1:2" x14ac:dyDescent="0.25">
      <c r="A79" s="9">
        <v>80011</v>
      </c>
      <c r="B79" s="1" t="s">
        <v>163</v>
      </c>
    </row>
    <row r="80" spans="1:2" x14ac:dyDescent="0.25">
      <c r="A80" s="9">
        <v>80012</v>
      </c>
      <c r="B80" s="1" t="s">
        <v>164</v>
      </c>
    </row>
    <row r="81" spans="1:2" x14ac:dyDescent="0.25">
      <c r="A81" s="9">
        <v>80013</v>
      </c>
      <c r="B81" s="1" t="s">
        <v>165</v>
      </c>
    </row>
    <row r="82" spans="1:2" x14ac:dyDescent="0.25">
      <c r="A82" s="9">
        <v>80014</v>
      </c>
      <c r="B82" s="1" t="s">
        <v>166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Städtekaffee</vt:lpstr>
      <vt:lpstr>Lieferanten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WLB GmbH</dc:creator>
  <cp:lastModifiedBy>Martin Müller</cp:lastModifiedBy>
  <cp:lastPrinted>2015-04-14T15:22:26Z</cp:lastPrinted>
  <dcterms:created xsi:type="dcterms:W3CDTF">2015-04-14T11:27:46Z</dcterms:created>
  <dcterms:modified xsi:type="dcterms:W3CDTF">2022-04-28T11:55:10Z</dcterms:modified>
</cp:coreProperties>
</file>