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14985" windowHeight="10200"/>
  </bookViews>
  <sheets>
    <sheet name="Tee" sheetId="1" r:id="rId1"/>
    <sheet name="Tabelle1" sheetId="3" r:id="rId2"/>
    <sheet name="Lieferanten" sheetId="2" state="hidden" r:id="rId3"/>
  </sheets>
  <calcPr calcId="152511"/>
</workbook>
</file>

<file path=xl/calcChain.xml><?xml version="1.0" encoding="utf-8"?>
<calcChain xmlns="http://schemas.openxmlformats.org/spreadsheetml/2006/main">
  <c r="D82" i="1" l="1"/>
  <c r="D63" i="1"/>
  <c r="D64" i="1"/>
  <c r="D13" i="1"/>
  <c r="D89" i="1" l="1"/>
  <c r="D80" i="1"/>
  <c r="D81" i="1"/>
  <c r="D74" i="1"/>
  <c r="D65" i="1"/>
  <c r="D59" i="1"/>
  <c r="D60" i="1"/>
  <c r="D56" i="1"/>
  <c r="D54" i="1"/>
  <c r="D52" i="1"/>
  <c r="D43" i="1"/>
  <c r="D31" i="1"/>
  <c r="D6" i="1"/>
  <c r="D58" i="1" l="1"/>
  <c r="D5" i="1" l="1"/>
  <c r="D7" i="1"/>
  <c r="D8" i="1"/>
  <c r="D9" i="1"/>
  <c r="D10" i="1"/>
  <c r="D11" i="1"/>
  <c r="D12" i="1"/>
  <c r="D14" i="1"/>
  <c r="D15" i="1"/>
  <c r="D17" i="1"/>
  <c r="D18" i="1"/>
  <c r="D19" i="1"/>
  <c r="D20" i="1"/>
  <c r="D21" i="1"/>
  <c r="D22" i="1"/>
  <c r="D23" i="1"/>
  <c r="D25" i="1"/>
  <c r="D27" i="1"/>
  <c r="D28" i="1"/>
  <c r="D29" i="1"/>
  <c r="D30" i="1"/>
  <c r="D33" i="1"/>
  <c r="D34" i="1"/>
  <c r="D35" i="1"/>
  <c r="D36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3" i="1"/>
  <c r="D55" i="1"/>
  <c r="D57" i="1"/>
  <c r="D62" i="1"/>
  <c r="D66" i="1"/>
  <c r="D67" i="1"/>
  <c r="D68" i="1"/>
  <c r="D69" i="1"/>
  <c r="D71" i="1"/>
  <c r="D72" i="1"/>
  <c r="D73" i="1"/>
  <c r="D75" i="1"/>
  <c r="D76" i="1"/>
  <c r="D77" i="1"/>
  <c r="D78" i="1"/>
  <c r="D79" i="1"/>
  <c r="D84" i="1"/>
  <c r="D85" i="1"/>
  <c r="D86" i="1"/>
  <c r="D87" i="1"/>
  <c r="D88" i="1"/>
  <c r="D4" i="1"/>
</calcChain>
</file>

<file path=xl/sharedStrings.xml><?xml version="1.0" encoding="utf-8"?>
<sst xmlns="http://schemas.openxmlformats.org/spreadsheetml/2006/main" count="399" uniqueCount="259">
  <si>
    <t>Artikelnummer</t>
  </si>
  <si>
    <t>Bezeichnung</t>
  </si>
  <si>
    <t>BIO</t>
  </si>
  <si>
    <t>Lieferant</t>
  </si>
  <si>
    <t>NETTO</t>
  </si>
  <si>
    <t>BRUTTO</t>
  </si>
  <si>
    <t>VPE / WG</t>
  </si>
  <si>
    <t>Menge</t>
  </si>
  <si>
    <t>Schwarztee lose</t>
  </si>
  <si>
    <t>g73-70-903</t>
  </si>
  <si>
    <t>Ceylon, BIO, 250g</t>
  </si>
  <si>
    <t>03 / 05 St - 3A_5</t>
  </si>
  <si>
    <t>g80-90-908</t>
  </si>
  <si>
    <t>Assam, Bio, 100g</t>
  </si>
  <si>
    <t>g89-00-984</t>
  </si>
  <si>
    <t>Darjeeling Classic, BIO, 500g</t>
  </si>
  <si>
    <t>g89-00-988</t>
  </si>
  <si>
    <t>Ostfriesische Mischung, BIO, 250g</t>
  </si>
  <si>
    <t>in0-12-511</t>
  </si>
  <si>
    <t>in0-12-512</t>
  </si>
  <si>
    <t>03 / 05 St - 3_5</t>
  </si>
  <si>
    <t>ta0-12-100</t>
  </si>
  <si>
    <t>Kilimanjaro, 100g</t>
  </si>
  <si>
    <t>ta0-12-104</t>
  </si>
  <si>
    <t>03 / 08 St - 3_8</t>
  </si>
  <si>
    <t>Schwarztee Beutel</t>
  </si>
  <si>
    <t>eth-2101</t>
  </si>
  <si>
    <t>Chai,  BIO, 20 Btl a 1,8g</t>
  </si>
  <si>
    <t>03 / 12 St - 3A_12</t>
  </si>
  <si>
    <t>eth-2102</t>
  </si>
  <si>
    <t>Earl Grey,  BIO, 20 Btl a 1,8g</t>
  </si>
  <si>
    <t>eth-2401</t>
  </si>
  <si>
    <t>Frühstückstee,  BIO, 20 Btl a 1,8g</t>
  </si>
  <si>
    <t>g73-70-901</t>
  </si>
  <si>
    <t>Ceylon, BIO, 25 Btl a 2g,</t>
  </si>
  <si>
    <t>g89-50-965</t>
  </si>
  <si>
    <t>Ostfriesische Mischung, BIO, 25 Btl a 2g,</t>
  </si>
  <si>
    <t>in0-12-020</t>
  </si>
  <si>
    <t>Darjeeling, BIO, 20 Btl. a 1,8g</t>
  </si>
  <si>
    <t>ta0-12-102</t>
  </si>
  <si>
    <t>Weißtee Beutel</t>
  </si>
  <si>
    <t>g81-90-957</t>
  </si>
  <si>
    <t>Weißer Darjeeling, BIO, 25 Btl a 2g,</t>
  </si>
  <si>
    <t>Grüntee lose</t>
  </si>
  <si>
    <t>in0-12-106</t>
  </si>
  <si>
    <t>Darjeeling, grün, BIO,100g</t>
  </si>
  <si>
    <t>ne0-12-103</t>
  </si>
  <si>
    <t>Nepal, Grün, BIO, 100g</t>
  </si>
  <si>
    <t>ne0-12-113</t>
  </si>
  <si>
    <t>ne0-12-114</t>
  </si>
  <si>
    <t>Grüntee Beutel</t>
  </si>
  <si>
    <t>din1-12-107</t>
  </si>
  <si>
    <t xml:space="preserve">Darjeeling, grün, BIO, 20 Btl a 1,8g </t>
  </si>
  <si>
    <t>03 / 06 St - 3A_6</t>
  </si>
  <si>
    <t>eth-2402</t>
  </si>
  <si>
    <t>Grüner Tee,  BIO, 20 Btl a 1,8g</t>
  </si>
  <si>
    <t>eth-2403</t>
  </si>
  <si>
    <t>Grüner Tee,Ingwer Limette, BIO,20 Btl a1,8g</t>
  </si>
  <si>
    <t>eth-2501</t>
  </si>
  <si>
    <t>Grüner Tee,Minze, BIO,20 Btl a1,8g</t>
  </si>
  <si>
    <t>Kräuter-/Früchtetee lose</t>
  </si>
  <si>
    <t>ae1-12-100</t>
  </si>
  <si>
    <t>ae1-12-200</t>
  </si>
  <si>
    <t>ae1-12-402</t>
  </si>
  <si>
    <t>ae1-12-403</t>
  </si>
  <si>
    <t>ae1-12-404</t>
  </si>
  <si>
    <t>Every Day,Kräutertee. Bio, 60g</t>
  </si>
  <si>
    <t>bf1-12-100</t>
  </si>
  <si>
    <t>br0-12-100</t>
  </si>
  <si>
    <t>Erva-Mate, BIO, 100g</t>
  </si>
  <si>
    <t>br0-12-250</t>
  </si>
  <si>
    <t>Erva-Mate, BIO, 250g</t>
  </si>
  <si>
    <t>ks1-12-110</t>
  </si>
  <si>
    <t>Früchtetee, Maracuja-Mango, Bio, 100g</t>
  </si>
  <si>
    <t>ks1-12-120</t>
  </si>
  <si>
    <t>ks1-12-130</t>
  </si>
  <si>
    <t>ks1-12-140</t>
  </si>
  <si>
    <t>ks1-12-150</t>
  </si>
  <si>
    <t>ne0-12-104</t>
  </si>
  <si>
    <t>ne0-12-110</t>
  </si>
  <si>
    <t>Ayurveda Kräuter, 100g</t>
  </si>
  <si>
    <t>ne0-12-117</t>
  </si>
  <si>
    <t>Zimtblättertee, Bio 100g</t>
  </si>
  <si>
    <t>Kräuter-/Früchtetee Beutel</t>
  </si>
  <si>
    <t>br0-12-020</t>
  </si>
  <si>
    <t>Erva-Matetee, BIO, 20 Btl. a 1,8g</t>
  </si>
  <si>
    <t>g88-00-951</t>
  </si>
  <si>
    <t>Fenchel, BIO, 20 Btl a 1,7g</t>
  </si>
  <si>
    <t>g88-00-952</t>
  </si>
  <si>
    <t>Früchte Tee, BIO, 20 Btl a 2,0g</t>
  </si>
  <si>
    <t>g88-00-953</t>
  </si>
  <si>
    <t>Kräutermischung, BIO, 20 Btl a 1,7g</t>
  </si>
  <si>
    <t>ne0-12-020</t>
  </si>
  <si>
    <t>Ayurveda Kräutertee, 20Btl a 1,5g</t>
  </si>
  <si>
    <t>Rot-/Honeybusch lose</t>
  </si>
  <si>
    <t>sa2-12-100</t>
  </si>
  <si>
    <t>sa2-12-110</t>
  </si>
  <si>
    <t>sa2-12-120</t>
  </si>
  <si>
    <t>sa2-12-135</t>
  </si>
  <si>
    <t>sa2-12-150</t>
  </si>
  <si>
    <t>sa2-12-160</t>
  </si>
  <si>
    <t>sa2-12-185</t>
  </si>
  <si>
    <t>sa2-12-190</t>
  </si>
  <si>
    <t>Rot-/Honeybusch Beutel</t>
  </si>
  <si>
    <t>eth-2301</t>
  </si>
  <si>
    <t>Rooibos, BIO, 20 Btl a 2g</t>
  </si>
  <si>
    <t>sa2-12-020</t>
  </si>
  <si>
    <t>sa2-12-026</t>
  </si>
  <si>
    <t>Rotbusch Vanille, BIO, 20 Btl. a 1,8g</t>
  </si>
  <si>
    <t>sa2-12-030</t>
  </si>
  <si>
    <t>Rotbusch, Winterpunsch, BIO, 20 Btl. a 1,8g</t>
  </si>
  <si>
    <t>sa2-12-031</t>
  </si>
  <si>
    <t>Rotbusch Beerentraum, BIO, 20Btl a 1,8g</t>
  </si>
  <si>
    <t>Nummer</t>
  </si>
  <si>
    <t>Firma</t>
  </si>
  <si>
    <t>Chotanagpurgruppe</t>
  </si>
  <si>
    <t>El Puente</t>
  </si>
  <si>
    <t>GEPA</t>
  </si>
  <si>
    <t>globo</t>
  </si>
  <si>
    <t>dwp</t>
  </si>
  <si>
    <t>Venceremos</t>
  </si>
  <si>
    <t>Vamos</t>
  </si>
  <si>
    <t>Contigo 12</t>
  </si>
  <si>
    <t>Contigo</t>
  </si>
  <si>
    <t>Checkpoint Systems</t>
  </si>
  <si>
    <t>Fair-Handelszentrum Rheinland oHG</t>
  </si>
  <si>
    <t>Paper+Design</t>
  </si>
  <si>
    <t>Automoblie Hans Basdorf</t>
  </si>
  <si>
    <t>WUP</t>
  </si>
  <si>
    <t>das Büro</t>
  </si>
  <si>
    <t>GELSENDIENSTE</t>
  </si>
  <si>
    <t>MVG</t>
  </si>
  <si>
    <t>FAIRKAUF Handelskontor eG</t>
  </si>
  <si>
    <t>FairTradeCenter Breisgau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</si>
  <si>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</si>
  <si>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</si>
  <si>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</si>
  <si>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</si>
  <si>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</si>
  <si>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</si>
  <si>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</si>
  <si>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</si>
  <si>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</si>
  <si>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</si>
  <si>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Freundeskreis Chotanagpur Dortmund e.V.</t>
  </si>
  <si>
    <t>Banafair e.V.</t>
  </si>
  <si>
    <t>Riegel Wein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</si>
  <si>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</si>
  <si>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</si>
  <si>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</si>
  <si>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</si>
  <si>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</si>
  <si>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</si>
  <si>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</si>
  <si>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</si>
  <si>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</si>
  <si>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</si>
  <si>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</si>
  <si>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</si>
  <si>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</si>
  <si>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</si>
  <si>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</si>
  <si>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</si>
  <si>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</si>
  <si>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</si>
  <si>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</si>
  <si>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Stock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</si>
  <si>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</si>
  <si>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</si>
  <si>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</si>
  <si>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</si>
  <si>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</si>
  <si>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</si>
  <si>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</si>
  <si>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</si>
  <si>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</si>
  <si>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</si>
  <si>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</si>
  <si>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</si>
  <si>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</si>
  <si>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</si>
  <si>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</si>
  <si>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</si>
  <si>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</si>
  <si>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</si>
  <si>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Jörg Metzner</t>
  </si>
  <si>
    <t>Centrum Mondiaal</t>
  </si>
  <si>
    <t>FairPlaza</t>
  </si>
  <si>
    <t>Pack2Go</t>
  </si>
  <si>
    <t>Tee</t>
  </si>
  <si>
    <t>Lieferant2</t>
  </si>
  <si>
    <t>Ethiquable</t>
  </si>
  <si>
    <t>Süd-Nord-Kontor</t>
  </si>
  <si>
    <t>g80-90-909</t>
  </si>
  <si>
    <t>Earl Grey Bio, 100g</t>
  </si>
  <si>
    <t>Darjeeling, BIO, TGBOP, 120g</t>
  </si>
  <si>
    <t>Darjeeling, BIO, FTGFOP, 90g</t>
  </si>
  <si>
    <t>in0-12-552</t>
  </si>
  <si>
    <t>Darjeeling, BIO, FTGFOP, 500g</t>
  </si>
  <si>
    <t>03 / 04 St - 3_4</t>
  </si>
  <si>
    <t>Kilimanjaro, 500g</t>
  </si>
  <si>
    <t>Kilimanjaro, 20 Btl a 2g</t>
  </si>
  <si>
    <t>Mao Feng, grüner Tee Nepal, Bio, 90g</t>
  </si>
  <si>
    <t>Oolong Tee, grüner Tee Nepal, Bio, 90g</t>
  </si>
  <si>
    <t>rw2-12-011</t>
  </si>
  <si>
    <t>Highland Green,grüner Tee,  135g</t>
  </si>
  <si>
    <t>Zitronengrastee, Bio, 50g</t>
  </si>
  <si>
    <t>Pefferminztee, Bio, 60g</t>
  </si>
  <si>
    <t>Blue Lemon, Bio-Kräutertee mit Kornblumen, 35g</t>
  </si>
  <si>
    <t>Red Lemon, Bio-Kräutertee mit Hibiskusblüten, 40g</t>
  </si>
  <si>
    <t>ae1-12-405</t>
  </si>
  <si>
    <t>Green Lemon, Kräutertee, kbA, 50 g</t>
  </si>
  <si>
    <t>Hibiskus, BIO, 70g</t>
  </si>
  <si>
    <t>Früchtetee, Erdbeer-Johannisbeer, Bio, 120g</t>
  </si>
  <si>
    <t>Früchtetee, Rote Grütze m. Sahne, Bio, 120g</t>
  </si>
  <si>
    <t>Früchtetee, Apfelpunsch, BIO,100g</t>
  </si>
  <si>
    <t>Früchtetee, Wintertraum, Bio, 120g</t>
  </si>
  <si>
    <t>ne0-12-102</t>
  </si>
  <si>
    <t>Ayurvedamrit Vata, Gewürzkräutertee,120g</t>
  </si>
  <si>
    <t>Nepal Zitronengras, 55g</t>
  </si>
  <si>
    <t>ne0-12-107</t>
  </si>
  <si>
    <t>Ayurvedamrit Kapha, Gewürzkräutertee,100g</t>
  </si>
  <si>
    <t>ne0-12-112</t>
  </si>
  <si>
    <t>Jogi Tee, Gewürzkräutertee,150g</t>
  </si>
  <si>
    <t>sl1-12-001</t>
  </si>
  <si>
    <t>Ingwertee m.Süßholzwurzel, Bio, 125g</t>
  </si>
  <si>
    <t>sl1-12-002</t>
  </si>
  <si>
    <t>Ingwertee m.Orangenschalen, Bio, 125g</t>
  </si>
  <si>
    <t>g88-00-950</t>
  </si>
  <si>
    <t>Pfefferminze, BIO, 20 Btl a 1,7g</t>
  </si>
  <si>
    <t>Rotbusch, BIO, 120g</t>
  </si>
  <si>
    <t>Rotbusch  Zitronengras, BIO 120g</t>
  </si>
  <si>
    <t>Rotbusch, Vanille, BIO, 120g</t>
  </si>
  <si>
    <t>sa2-12-130</t>
  </si>
  <si>
    <t>Rotbusch, Weihnachszauber, Bio,120g</t>
  </si>
  <si>
    <t>Rotbusch, Bio, Wintertee, 120g</t>
  </si>
  <si>
    <t>Rotbusch, Ostertee, BIO, 120g</t>
  </si>
  <si>
    <t>Rotbusch, Sahne-Karamell, BIO, 120g</t>
  </si>
  <si>
    <t>Rotbusch Pflaume-Zimt, BIO, 120g</t>
  </si>
  <si>
    <t>sa2-12-430</t>
  </si>
  <si>
    <t>Honeybusch,Natur, BIO, 130g</t>
  </si>
  <si>
    <t>sa2-12-434</t>
  </si>
  <si>
    <t>Honeybusch, Zitrone-Ingwer, BIO, 120g</t>
  </si>
  <si>
    <t>Rotbusch, BIO, 20 Btl. a 1,8g</t>
  </si>
  <si>
    <t>sa2-12-061</t>
  </si>
  <si>
    <t>Honeybusch Natur 20 Teebeutel,  à 1,7 g, kbA, 34 g</t>
  </si>
  <si>
    <t>rw2-12-032</t>
  </si>
  <si>
    <t>Haustee 60/40, Broken, 500g</t>
  </si>
  <si>
    <t>sl0-12-200</t>
  </si>
  <si>
    <t>Ceylon Tee, Pekoe, 70g</t>
  </si>
  <si>
    <t>sl0-12-100</t>
  </si>
  <si>
    <t>Moringa Tee, BIO, 30g</t>
  </si>
  <si>
    <t>g88-00-948</t>
  </si>
  <si>
    <t>Hibiskus, BIO,  20 Btl a 1,75g</t>
  </si>
  <si>
    <t>g88-00-949</t>
  </si>
  <si>
    <t>Kamillentee, BIO, 20 Btl a 1,7g</t>
  </si>
  <si>
    <t>Rotbusch Chai, BIO, 120g</t>
  </si>
  <si>
    <t>sa2-12-500</t>
  </si>
  <si>
    <t>Rotbusch, BIO, 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</si>
</sst>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[$€-407]&quot; &quot;;&quot;-&quot;#,##0.00&quot; &quot;[$€-407]&quot; &quot;;&quot; -&quot;00&quot; &quot;[$€-407]&quot; &quot;;&quot; &quot;@&quot; &quot;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8"/>
      <color theme="0"/>
      <name val="Calibri Light"/>
      <family val="2"/>
      <scheme val="major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81">
    <xf numFmtId="0" fontId="0" fillId="0" borderId="0" xfId="0"/>
    <xf numFmtId="49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49" fontId="0" fillId="0" borderId="0" xfId="0" applyNumberFormat="1"/>
    <xf numFmtId="164" fontId="0" fillId="0" borderId="0" xfId="0" applyNumberFormat="1"/>
    <xf numFmtId="0" fontId="0" fillId="0" borderId="0" xfId="0" applyNumberFormat="1"/>
    <xf numFmtId="0" fontId="6" fillId="0" borderId="0" xfId="0" applyNumberFormat="1" applyFont="1"/>
    <xf numFmtId="49" fontId="5" fillId="0" borderId="0" xfId="0" applyNumberFormat="1" applyFont="1"/>
    <xf numFmtId="49" fontId="8" fillId="2" borderId="0" xfId="0" applyNumberFormat="1" applyFont="1" applyFill="1"/>
    <xf numFmtId="0" fontId="8" fillId="2" borderId="0" xfId="0" applyNumberFormat="1" applyFont="1" applyFill="1"/>
    <xf numFmtId="164" fontId="8" fillId="2" borderId="0" xfId="0" applyNumberFormat="1" applyFont="1" applyFill="1"/>
    <xf numFmtId="0" fontId="8" fillId="2" borderId="0" xfId="0" applyFont="1" applyFill="1"/>
    <xf numFmtId="49" fontId="4" fillId="3" borderId="0" xfId="2" applyNumberFormat="1" applyFill="1"/>
    <xf numFmtId="0" fontId="4" fillId="3" borderId="0" xfId="2" applyNumberFormat="1" applyFill="1"/>
    <xf numFmtId="164" fontId="4" fillId="3" borderId="0" xfId="2" applyNumberFormat="1" applyFill="1"/>
    <xf numFmtId="0" fontId="4" fillId="3" borderId="0" xfId="2" applyFill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1" fillId="0" borderId="0" xfId="3" applyNumberFormat="1" applyFont="1"/>
    <xf numFmtId="49" fontId="7" fillId="2" borderId="0" xfId="1" applyNumberFormat="1" applyFont="1" applyFill="1"/>
  </cellXfs>
  <cellStyles count="4">
    <cellStyle name="Standard" xfId="0" builtinId="0" customBuiltin="1"/>
    <cellStyle name="Standard 2" xfId="3"/>
    <cellStyle name="Überschrift" xfId="1" builtinId="15"/>
    <cellStyle name="Überschrift 4" xfId="2" builtinId="19"/>
  </cellStyles>
  <dxfs count="8">
    <dxf>
      <numFmt numFmtId="0" formatCode="General"/>
    </dxf>
    <dxf>
      <numFmt numFmtId="30" formatCode="@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2" displayName="Tabelle2" ref="A2:I89" totalsRowShown="0">
  <autoFilter ref="A2:I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7"/>
    <tableColumn id="2" name="Bezeichnung" dataDxfId="6"/>
    <tableColumn id="3" name="BIO" dataDxfId="5"/>
    <tableColumn id="4" name="Lieferant" dataDxfId="4">
      <calculatedColumnFormula>VLOOKUP(H3,Lieferanten!$A$2:$B$85,2,FALSE)</calculatedColumnFormula>
    </tableColumn>
    <tableColumn id="5" name="NETTO" dataDxfId="3"/>
    <tableColumn id="6" name="BRUTTO" dataDxfId="2"/>
    <tableColumn id="7" name="VPE / WG" dataDxfId="1"/>
    <tableColumn id="8" name="Lieferant2" dataDxfId="0"/>
    <tableColumn id="9" name="Menge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55" workbookViewId="0">
      <selection activeCell="K57" sqref="K57"/>
    </sheetView>
  </sheetViews>
  <sheetFormatPr baseColWidth="10" defaultRowHeight="15" x14ac:dyDescent="0.25"/>
  <cols>
    <col min="1" max="1" width="14.5703125" style="4" customWidth="1"/>
    <col min="2" max="2" width="39.85546875" style="4" customWidth="1"/>
    <col min="3" max="3" width="6.42578125" style="4" customWidth="1"/>
    <col min="4" max="4" width="16.42578125" style="6" customWidth="1"/>
    <col min="5" max="5" width="8.85546875" style="5" bestFit="1" customWidth="1"/>
    <col min="6" max="6" width="9" style="5" bestFit="1" customWidth="1"/>
    <col min="7" max="7" width="17" style="4" customWidth="1"/>
    <col min="8" max="8" width="0.140625" style="4" customWidth="1"/>
    <col min="9" max="9" width="11.42578125" customWidth="1"/>
  </cols>
  <sheetData>
    <row r="1" spans="1:9" ht="23.25" x14ac:dyDescent="0.35">
      <c r="A1" s="80" t="s">
        <v>189</v>
      </c>
      <c r="B1" s="80"/>
      <c r="C1" s="9"/>
      <c r="D1" s="10"/>
      <c r="E1" s="11"/>
      <c r="F1" s="11"/>
      <c r="G1" s="9"/>
      <c r="H1" s="9"/>
      <c r="I1" s="12"/>
    </row>
    <row r="2" spans="1:9" s="3" customFormat="1" x14ac:dyDescent="0.25">
      <c r="A2" s="1" t="s">
        <v>0</v>
      </c>
      <c r="B2" s="1" t="s">
        <v>1</v>
      </c>
      <c r="C2" s="1" t="s">
        <v>2</v>
      </c>
      <c r="D2" s="7" t="s">
        <v>3</v>
      </c>
      <c r="E2" s="2" t="s">
        <v>4</v>
      </c>
      <c r="F2" s="2" t="s">
        <v>5</v>
      </c>
      <c r="G2" s="1" t="s">
        <v>6</v>
      </c>
      <c r="H2" s="1" t="s">
        <v>190</v>
      </c>
      <c r="I2" s="3" t="s">
        <v>7</v>
      </c>
    </row>
    <row r="3" spans="1:9" s="3" customFormat="1" x14ac:dyDescent="0.25">
      <c r="A3" s="13" t="s">
        <v>8</v>
      </c>
      <c r="B3" s="13"/>
      <c r="C3" s="13"/>
      <c r="D3" s="14"/>
      <c r="E3" s="15"/>
      <c r="F3" s="15"/>
      <c r="G3" s="13"/>
      <c r="H3" s="13"/>
      <c r="I3" s="16"/>
    </row>
    <row r="4" spans="1:9" s="3" customFormat="1" x14ac:dyDescent="0.25">
      <c r="A4" s="4" t="s">
        <v>9</v>
      </c>
      <c r="B4" s="4" t="s">
        <v>10</v>
      </c>
      <c r="C4" s="4" t="s">
        <v>2</v>
      </c>
      <c r="D4" s="6" t="str">
        <f>VLOOKUP(H4,Lieferanten!$A$2:$B$85,2,FALSE)</f>
        <v>GEPA</v>
      </c>
      <c r="E4" s="5">
        <v>6.35</v>
      </c>
      <c r="F4" s="5">
        <v>6.79</v>
      </c>
      <c r="G4" s="4" t="s">
        <v>11</v>
      </c>
      <c r="H4" s="6">
        <v>70003</v>
      </c>
    </row>
    <row r="5" spans="1:9" s="3" customFormat="1" x14ac:dyDescent="0.25">
      <c r="A5" s="4" t="s">
        <v>12</v>
      </c>
      <c r="B5" s="4" t="s">
        <v>13</v>
      </c>
      <c r="C5" s="4" t="s">
        <v>2</v>
      </c>
      <c r="D5" s="6" t="str">
        <f>VLOOKUP(H5,Lieferanten!$A$2:$B$85,2,FALSE)</f>
        <v>GEPA</v>
      </c>
      <c r="E5" s="5">
        <v>4.9400000000000004</v>
      </c>
      <c r="F5" s="5">
        <v>5.29</v>
      </c>
      <c r="G5" s="4" t="s">
        <v>11</v>
      </c>
      <c r="H5" s="6">
        <v>70003</v>
      </c>
    </row>
    <row r="6" spans="1:9" s="3" customFormat="1" x14ac:dyDescent="0.25">
      <c r="A6" s="17" t="s">
        <v>193</v>
      </c>
      <c r="B6" s="18" t="s">
        <v>194</v>
      </c>
      <c r="C6" s="4" t="s">
        <v>2</v>
      </c>
      <c r="D6" s="6" t="str">
        <f>VLOOKUP(H6,Lieferanten!$A$2:$B$85,2,FALSE)</f>
        <v>GEPA</v>
      </c>
      <c r="E6" s="5">
        <v>4.9400000000000004</v>
      </c>
      <c r="F6" s="5">
        <v>5.29</v>
      </c>
      <c r="G6" s="4" t="s">
        <v>11</v>
      </c>
      <c r="H6" s="6">
        <v>70003</v>
      </c>
    </row>
    <row r="7" spans="1:9" s="3" customFormat="1" x14ac:dyDescent="0.25">
      <c r="A7" s="4" t="s">
        <v>14</v>
      </c>
      <c r="B7" s="4" t="s">
        <v>15</v>
      </c>
      <c r="C7" s="4" t="s">
        <v>2</v>
      </c>
      <c r="D7" s="6" t="str">
        <f>VLOOKUP(H7,Lieferanten!$A$2:$B$85,2,FALSE)</f>
        <v>GEPA</v>
      </c>
      <c r="E7" s="5">
        <v>14.01</v>
      </c>
      <c r="F7" s="5">
        <v>14.99</v>
      </c>
      <c r="G7" s="4" t="s">
        <v>11</v>
      </c>
      <c r="H7" s="6">
        <v>70003</v>
      </c>
    </row>
    <row r="8" spans="1:9" s="3" customFormat="1" x14ac:dyDescent="0.25">
      <c r="A8" s="4" t="s">
        <v>16</v>
      </c>
      <c r="B8" s="4" t="s">
        <v>17</v>
      </c>
      <c r="C8" s="4" t="s">
        <v>2</v>
      </c>
      <c r="D8" s="6" t="str">
        <f>VLOOKUP(H8,Lieferanten!$A$2:$B$85,2,FALSE)</f>
        <v>GEPA</v>
      </c>
      <c r="E8" s="5">
        <v>6.35</v>
      </c>
      <c r="F8" s="5">
        <v>6.79</v>
      </c>
      <c r="G8" s="4" t="s">
        <v>11</v>
      </c>
      <c r="H8" s="6">
        <v>70003</v>
      </c>
    </row>
    <row r="9" spans="1:9" s="3" customFormat="1" x14ac:dyDescent="0.25">
      <c r="A9" s="4" t="s">
        <v>18</v>
      </c>
      <c r="B9" s="19" t="s">
        <v>195</v>
      </c>
      <c r="C9" s="4" t="s">
        <v>2</v>
      </c>
      <c r="D9" s="6" t="str">
        <f>VLOOKUP(H9,Lieferanten!$A$2:$B$85,2,FALSE)</f>
        <v>El Puente</v>
      </c>
      <c r="E9" s="5">
        <v>3.93</v>
      </c>
      <c r="F9" s="5">
        <v>4.2</v>
      </c>
      <c r="G9" s="20" t="s">
        <v>24</v>
      </c>
      <c r="H9" s="6">
        <v>70002</v>
      </c>
    </row>
    <row r="10" spans="1:9" s="3" customFormat="1" x14ac:dyDescent="0.25">
      <c r="A10" s="4" t="s">
        <v>19</v>
      </c>
      <c r="B10" s="21" t="s">
        <v>196</v>
      </c>
      <c r="C10" s="4" t="s">
        <v>2</v>
      </c>
      <c r="D10" s="6" t="str">
        <f>VLOOKUP(H10,Lieferanten!$A$2:$B$85,2,FALSE)</f>
        <v>El Puente</v>
      </c>
      <c r="E10" s="5">
        <v>3.64</v>
      </c>
      <c r="F10" s="5">
        <v>3.9</v>
      </c>
      <c r="G10" s="21" t="s">
        <v>24</v>
      </c>
      <c r="H10" s="6">
        <v>70002</v>
      </c>
    </row>
    <row r="11" spans="1:9" s="3" customFormat="1" x14ac:dyDescent="0.25">
      <c r="A11" s="22" t="s">
        <v>197</v>
      </c>
      <c r="B11" s="23" t="s">
        <v>198</v>
      </c>
      <c r="C11" s="4" t="s">
        <v>2</v>
      </c>
      <c r="D11" s="6" t="str">
        <f>VLOOKUP(H11,Lieferanten!$A$2:$B$85,2,FALSE)</f>
        <v>El Puente</v>
      </c>
      <c r="E11" s="5">
        <v>16.73</v>
      </c>
      <c r="F11" s="5">
        <v>17.899999999999999</v>
      </c>
      <c r="G11" s="24" t="s">
        <v>199</v>
      </c>
      <c r="H11" s="6">
        <v>70002</v>
      </c>
    </row>
    <row r="12" spans="1:9" s="3" customFormat="1" x14ac:dyDescent="0.25">
      <c r="A12" s="79" t="s">
        <v>246</v>
      </c>
      <c r="B12" s="78" t="s">
        <v>247</v>
      </c>
      <c r="C12" s="4"/>
      <c r="D12" s="6" t="str">
        <f>VLOOKUP(H12,Lieferanten!$A$2:$B$85,2,FALSE)</f>
        <v>El Puente</v>
      </c>
      <c r="E12" s="5">
        <v>7.39</v>
      </c>
      <c r="F12" s="5">
        <v>7.9</v>
      </c>
      <c r="G12" s="78" t="s">
        <v>199</v>
      </c>
      <c r="H12" s="6">
        <v>70002</v>
      </c>
    </row>
    <row r="13" spans="1:9" s="3" customFormat="1" x14ac:dyDescent="0.25">
      <c r="A13" s="79" t="s">
        <v>248</v>
      </c>
      <c r="B13" s="78" t="s">
        <v>249</v>
      </c>
      <c r="C13" s="4"/>
      <c r="D13" s="6" t="str">
        <f>VLOOKUP(H13,Lieferanten!$A$2:$B$85,2,FALSE)</f>
        <v>El Puente</v>
      </c>
      <c r="E13" s="5">
        <v>2.34</v>
      </c>
      <c r="F13" s="5">
        <v>2.5</v>
      </c>
      <c r="G13" s="78" t="s">
        <v>24</v>
      </c>
      <c r="H13" s="6">
        <v>70002</v>
      </c>
    </row>
    <row r="14" spans="1:9" s="3" customFormat="1" x14ac:dyDescent="0.25">
      <c r="A14" s="4" t="s">
        <v>21</v>
      </c>
      <c r="B14" s="4" t="s">
        <v>22</v>
      </c>
      <c r="C14" s="4"/>
      <c r="D14" s="6" t="str">
        <f>VLOOKUP(H14,Lieferanten!$A$2:$B$85,2,FALSE)</f>
        <v>El Puente</v>
      </c>
      <c r="E14" s="5">
        <v>2.2400000000000002</v>
      </c>
      <c r="F14" s="5">
        <v>2.4</v>
      </c>
      <c r="G14" s="25" t="s">
        <v>24</v>
      </c>
      <c r="H14" s="6">
        <v>70002</v>
      </c>
    </row>
    <row r="15" spans="1:9" s="3" customFormat="1" x14ac:dyDescent="0.25">
      <c r="A15" s="4" t="s">
        <v>23</v>
      </c>
      <c r="B15" s="26" t="s">
        <v>200</v>
      </c>
      <c r="C15" s="4"/>
      <c r="D15" s="6" t="str">
        <f>VLOOKUP(H15,Lieferanten!$A$2:$B$85,2,FALSE)</f>
        <v>El Puente</v>
      </c>
      <c r="E15" s="5">
        <v>7.95</v>
      </c>
      <c r="F15" s="5">
        <v>8.5</v>
      </c>
      <c r="G15" s="27" t="s">
        <v>199</v>
      </c>
      <c r="H15" s="6">
        <v>70002</v>
      </c>
    </row>
    <row r="16" spans="1:9" s="3" customFormat="1" x14ac:dyDescent="0.25">
      <c r="A16" s="13" t="s">
        <v>25</v>
      </c>
      <c r="B16" s="13"/>
      <c r="C16" s="13"/>
      <c r="D16" s="14"/>
      <c r="E16" s="15"/>
      <c r="F16" s="15"/>
      <c r="G16" s="13"/>
      <c r="H16" s="13"/>
      <c r="I16" s="16"/>
    </row>
    <row r="17" spans="1:9" s="3" customFormat="1" x14ac:dyDescent="0.25">
      <c r="A17" s="4" t="s">
        <v>26</v>
      </c>
      <c r="B17" s="4" t="s">
        <v>27</v>
      </c>
      <c r="C17" s="4" t="s">
        <v>2</v>
      </c>
      <c r="D17" s="6" t="str">
        <f>VLOOKUP(H17,Lieferanten!$A$2:$B$85,2,FALSE)</f>
        <v>Ethiquable</v>
      </c>
      <c r="E17" s="5">
        <v>2.5099999999999998</v>
      </c>
      <c r="F17" s="5">
        <v>2.69</v>
      </c>
      <c r="G17" s="4" t="s">
        <v>28</v>
      </c>
      <c r="H17" s="6">
        <v>70065</v>
      </c>
    </row>
    <row r="18" spans="1:9" s="3" customFormat="1" x14ac:dyDescent="0.25">
      <c r="A18" s="4" t="s">
        <v>29</v>
      </c>
      <c r="B18" s="4" t="s">
        <v>30</v>
      </c>
      <c r="C18" s="4" t="s">
        <v>2</v>
      </c>
      <c r="D18" s="6" t="str">
        <f>VLOOKUP(H18,Lieferanten!$A$2:$B$85,2,FALSE)</f>
        <v>Ethiquable</v>
      </c>
      <c r="E18" s="5">
        <v>2.5099999999999998</v>
      </c>
      <c r="F18" s="5">
        <v>2.69</v>
      </c>
      <c r="G18" s="4" t="s">
        <v>28</v>
      </c>
      <c r="H18" s="6">
        <v>70065</v>
      </c>
    </row>
    <row r="19" spans="1:9" s="3" customFormat="1" x14ac:dyDescent="0.25">
      <c r="A19" s="4" t="s">
        <v>31</v>
      </c>
      <c r="B19" s="4" t="s">
        <v>32</v>
      </c>
      <c r="C19" s="4" t="s">
        <v>2</v>
      </c>
      <c r="D19" s="6" t="str">
        <f>VLOOKUP(H19,Lieferanten!$A$2:$B$85,2,FALSE)</f>
        <v>Ethiquable</v>
      </c>
      <c r="E19" s="5">
        <v>2.3199999999999998</v>
      </c>
      <c r="F19" s="5">
        <v>2.4900000000000002</v>
      </c>
      <c r="G19" s="4" t="s">
        <v>28</v>
      </c>
      <c r="H19" s="6">
        <v>70065</v>
      </c>
    </row>
    <row r="20" spans="1:9" s="3" customFormat="1" x14ac:dyDescent="0.25">
      <c r="A20" s="4" t="s">
        <v>33</v>
      </c>
      <c r="B20" s="4" t="s">
        <v>34</v>
      </c>
      <c r="C20" s="4" t="s">
        <v>2</v>
      </c>
      <c r="D20" s="6" t="str">
        <f>VLOOKUP(H20,Lieferanten!$A$2:$B$85,2,FALSE)</f>
        <v>GEPA</v>
      </c>
      <c r="E20" s="5">
        <v>3.45</v>
      </c>
      <c r="F20" s="5">
        <v>3.69</v>
      </c>
      <c r="G20" s="4" t="s">
        <v>11</v>
      </c>
      <c r="H20" s="6">
        <v>70003</v>
      </c>
    </row>
    <row r="21" spans="1:9" s="3" customFormat="1" x14ac:dyDescent="0.25">
      <c r="A21" s="4" t="s">
        <v>35</v>
      </c>
      <c r="B21" s="4" t="s">
        <v>36</v>
      </c>
      <c r="C21" s="4" t="s">
        <v>2</v>
      </c>
      <c r="D21" s="6" t="str">
        <f>VLOOKUP(H21,Lieferanten!$A$2:$B$85,2,FALSE)</f>
        <v>GEPA</v>
      </c>
      <c r="E21" s="5">
        <v>3.45</v>
      </c>
      <c r="F21" s="5">
        <v>3.69</v>
      </c>
      <c r="G21" s="4" t="s">
        <v>11</v>
      </c>
      <c r="H21" s="6">
        <v>70003</v>
      </c>
    </row>
    <row r="22" spans="1:9" s="3" customFormat="1" x14ac:dyDescent="0.25">
      <c r="A22" s="4" t="s">
        <v>37</v>
      </c>
      <c r="B22" s="4" t="s">
        <v>38</v>
      </c>
      <c r="C22" s="4" t="s">
        <v>2</v>
      </c>
      <c r="D22" s="6" t="str">
        <f>VLOOKUP(H22,Lieferanten!$A$2:$B$85,2,FALSE)</f>
        <v>El Puente</v>
      </c>
      <c r="E22" s="5">
        <v>2.34</v>
      </c>
      <c r="F22" s="5">
        <v>2.5</v>
      </c>
      <c r="G22" s="4" t="s">
        <v>24</v>
      </c>
      <c r="H22" s="6">
        <v>70002</v>
      </c>
    </row>
    <row r="23" spans="1:9" s="3" customFormat="1" x14ac:dyDescent="0.25">
      <c r="A23" s="4" t="s">
        <v>39</v>
      </c>
      <c r="B23" s="28" t="s">
        <v>201</v>
      </c>
      <c r="C23" s="4"/>
      <c r="D23" s="6" t="str">
        <f>VLOOKUP(H23,Lieferanten!$A$2:$B$85,2,FALSE)</f>
        <v>El Puente</v>
      </c>
      <c r="E23" s="5">
        <v>2.34</v>
      </c>
      <c r="F23" s="5">
        <v>2.5</v>
      </c>
      <c r="G23" s="4" t="s">
        <v>24</v>
      </c>
      <c r="H23" s="6">
        <v>70002</v>
      </c>
    </row>
    <row r="24" spans="1:9" s="3" customFormat="1" x14ac:dyDescent="0.25">
      <c r="A24" s="13" t="s">
        <v>40</v>
      </c>
      <c r="B24" s="13"/>
      <c r="C24" s="13"/>
      <c r="D24" s="14"/>
      <c r="E24" s="15"/>
      <c r="F24" s="15"/>
      <c r="G24" s="13"/>
      <c r="H24" s="13"/>
      <c r="I24" s="16"/>
    </row>
    <row r="25" spans="1:9" s="3" customFormat="1" x14ac:dyDescent="0.25">
      <c r="A25" s="4" t="s">
        <v>41</v>
      </c>
      <c r="B25" s="4" t="s">
        <v>42</v>
      </c>
      <c r="C25" s="4" t="s">
        <v>2</v>
      </c>
      <c r="D25" s="6" t="str">
        <f>VLOOKUP(H25,Lieferanten!$A$2:$B$85,2,FALSE)</f>
        <v>GEPA</v>
      </c>
      <c r="E25" s="5">
        <v>3.45</v>
      </c>
      <c r="F25" s="5">
        <v>3.69</v>
      </c>
      <c r="G25" s="4" t="s">
        <v>11</v>
      </c>
      <c r="H25" s="6">
        <v>70003</v>
      </c>
    </row>
    <row r="26" spans="1:9" s="3" customFormat="1" x14ac:dyDescent="0.25">
      <c r="A26" s="13" t="s">
        <v>43</v>
      </c>
      <c r="B26" s="13"/>
      <c r="C26" s="13"/>
      <c r="D26" s="14"/>
      <c r="E26" s="15"/>
      <c r="F26" s="15"/>
      <c r="G26" s="13"/>
      <c r="H26" s="13"/>
      <c r="I26" s="16"/>
    </row>
    <row r="27" spans="1:9" s="3" customFormat="1" x14ac:dyDescent="0.25">
      <c r="A27" s="4" t="s">
        <v>44</v>
      </c>
      <c r="B27" s="4" t="s">
        <v>45</v>
      </c>
      <c r="C27" s="4" t="s">
        <v>2</v>
      </c>
      <c r="D27" s="6" t="str">
        <f>VLOOKUP(H27,Lieferanten!$A$2:$B$85,2,FALSE)</f>
        <v>El Puente</v>
      </c>
      <c r="E27" s="5">
        <v>3.64</v>
      </c>
      <c r="F27" s="5">
        <v>3.9</v>
      </c>
      <c r="G27" s="29" t="s">
        <v>24</v>
      </c>
      <c r="H27" s="6">
        <v>70002</v>
      </c>
    </row>
    <row r="28" spans="1:9" s="3" customFormat="1" x14ac:dyDescent="0.25">
      <c r="A28" s="4" t="s">
        <v>46</v>
      </c>
      <c r="B28" s="4" t="s">
        <v>47</v>
      </c>
      <c r="C28" s="4" t="s">
        <v>2</v>
      </c>
      <c r="D28" s="6" t="str">
        <f>VLOOKUP(H28,Lieferanten!$A$2:$B$85,2,FALSE)</f>
        <v>El Puente</v>
      </c>
      <c r="E28" s="5">
        <v>3.28</v>
      </c>
      <c r="F28" s="5">
        <v>3.5</v>
      </c>
      <c r="G28" s="29" t="s">
        <v>24</v>
      </c>
      <c r="H28" s="6">
        <v>70002</v>
      </c>
    </row>
    <row r="29" spans="1:9" s="3" customFormat="1" x14ac:dyDescent="0.25">
      <c r="A29" s="4" t="s">
        <v>48</v>
      </c>
      <c r="B29" s="30" t="s">
        <v>202</v>
      </c>
      <c r="C29" s="4" t="s">
        <v>2</v>
      </c>
      <c r="D29" s="6" t="str">
        <f>VLOOKUP(H29,Lieferanten!$A$2:$B$85,2,FALSE)</f>
        <v>El Puente</v>
      </c>
      <c r="E29" s="5">
        <v>4.58</v>
      </c>
      <c r="F29" s="5">
        <v>4.9000000000000004</v>
      </c>
      <c r="G29" s="30" t="s">
        <v>24</v>
      </c>
      <c r="H29" s="6">
        <v>70002</v>
      </c>
    </row>
    <row r="30" spans="1:9" s="3" customFormat="1" x14ac:dyDescent="0.25">
      <c r="A30" s="4" t="s">
        <v>49</v>
      </c>
      <c r="B30" s="31" t="s">
        <v>203</v>
      </c>
      <c r="C30" s="4" t="s">
        <v>2</v>
      </c>
      <c r="D30" s="6" t="str">
        <f>VLOOKUP(H30,Lieferanten!$A$2:$B$85,2,FALSE)</f>
        <v>El Puente</v>
      </c>
      <c r="E30" s="5">
        <v>8.8800000000000008</v>
      </c>
      <c r="F30" s="5">
        <v>9.5</v>
      </c>
      <c r="G30" s="30" t="s">
        <v>24</v>
      </c>
      <c r="H30" s="6">
        <v>70002</v>
      </c>
    </row>
    <row r="31" spans="1:9" s="3" customFormat="1" x14ac:dyDescent="0.25">
      <c r="A31" s="32" t="s">
        <v>204</v>
      </c>
      <c r="B31" s="33" t="s">
        <v>205</v>
      </c>
      <c r="C31" s="4"/>
      <c r="D31" s="6" t="str">
        <f>VLOOKUP(H31,Lieferanten!$A$2:$B$85,2,FALSE)</f>
        <v>El Puente</v>
      </c>
      <c r="E31" s="5">
        <v>3.28</v>
      </c>
      <c r="F31" s="5">
        <v>3.5</v>
      </c>
      <c r="G31" s="33" t="s">
        <v>24</v>
      </c>
      <c r="H31" s="6">
        <v>70002</v>
      </c>
    </row>
    <row r="32" spans="1:9" s="3" customFormat="1" x14ac:dyDescent="0.25">
      <c r="A32" s="13" t="s">
        <v>50</v>
      </c>
      <c r="B32" s="13"/>
      <c r="C32" s="13"/>
      <c r="D32" s="14"/>
      <c r="E32" s="15"/>
      <c r="F32" s="15"/>
      <c r="G32" s="13"/>
      <c r="H32" s="13"/>
      <c r="I32" s="16"/>
    </row>
    <row r="33" spans="1:9" s="3" customFormat="1" x14ac:dyDescent="0.25">
      <c r="A33" s="4" t="s">
        <v>51</v>
      </c>
      <c r="B33" s="4" t="s">
        <v>52</v>
      </c>
      <c r="C33" s="4" t="s">
        <v>2</v>
      </c>
      <c r="D33" s="6" t="str">
        <f>VLOOKUP(H33,Lieferanten!$A$2:$B$85,2,FALSE)</f>
        <v>dwp</v>
      </c>
      <c r="E33" s="5">
        <v>2.7</v>
      </c>
      <c r="F33" s="5">
        <v>2.89</v>
      </c>
      <c r="G33" s="4" t="s">
        <v>53</v>
      </c>
      <c r="H33" s="6">
        <v>70005</v>
      </c>
    </row>
    <row r="34" spans="1:9" s="3" customFormat="1" x14ac:dyDescent="0.25">
      <c r="A34" s="4" t="s">
        <v>54</v>
      </c>
      <c r="B34" s="4" t="s">
        <v>55</v>
      </c>
      <c r="C34" s="4" t="s">
        <v>2</v>
      </c>
      <c r="D34" s="6" t="str">
        <f>VLOOKUP(H34,Lieferanten!$A$2:$B$85,2,FALSE)</f>
        <v>Ethiquable</v>
      </c>
      <c r="E34" s="5">
        <v>2.3199999999999998</v>
      </c>
      <c r="F34" s="5">
        <v>2.4900000000000002</v>
      </c>
      <c r="G34" s="4" t="s">
        <v>28</v>
      </c>
      <c r="H34" s="6">
        <v>70065</v>
      </c>
    </row>
    <row r="35" spans="1:9" s="3" customFormat="1" x14ac:dyDescent="0.25">
      <c r="A35" s="4" t="s">
        <v>56</v>
      </c>
      <c r="B35" s="4" t="s">
        <v>57</v>
      </c>
      <c r="C35" s="4" t="s">
        <v>2</v>
      </c>
      <c r="D35" s="6" t="str">
        <f>VLOOKUP(H35,Lieferanten!$A$2:$B$85,2,FALSE)</f>
        <v>Ethiquable</v>
      </c>
      <c r="E35" s="5">
        <v>2.5099999999999998</v>
      </c>
      <c r="F35" s="5">
        <v>2.69</v>
      </c>
      <c r="G35" s="4" t="s">
        <v>28</v>
      </c>
      <c r="H35" s="6">
        <v>70065</v>
      </c>
    </row>
    <row r="36" spans="1:9" s="3" customFormat="1" x14ac:dyDescent="0.25">
      <c r="A36" s="4" t="s">
        <v>58</v>
      </c>
      <c r="B36" s="4" t="s">
        <v>59</v>
      </c>
      <c r="C36" s="4" t="s">
        <v>2</v>
      </c>
      <c r="D36" s="6" t="str">
        <f>VLOOKUP(H36,Lieferanten!$A$2:$B$85,2,FALSE)</f>
        <v>Ethiquable</v>
      </c>
      <c r="E36" s="5">
        <v>2.5099999999999998</v>
      </c>
      <c r="F36" s="5">
        <v>2.69</v>
      </c>
      <c r="G36" s="4" t="s">
        <v>28</v>
      </c>
      <c r="H36" s="6">
        <v>70065</v>
      </c>
    </row>
    <row r="37" spans="1:9" s="3" customFormat="1" x14ac:dyDescent="0.25">
      <c r="A37" s="13" t="s">
        <v>60</v>
      </c>
      <c r="B37" s="13"/>
      <c r="C37" s="13"/>
      <c r="D37" s="14"/>
      <c r="E37" s="15"/>
      <c r="F37" s="15"/>
      <c r="G37" s="13"/>
      <c r="H37" s="13"/>
      <c r="I37" s="16"/>
    </row>
    <row r="38" spans="1:9" x14ac:dyDescent="0.25">
      <c r="A38" s="4" t="s">
        <v>61</v>
      </c>
      <c r="B38" s="34" t="s">
        <v>206</v>
      </c>
      <c r="C38" s="4" t="s">
        <v>2</v>
      </c>
      <c r="D38" s="6" t="str">
        <f>VLOOKUP(H38,Lieferanten!$A$2:$B$85,2,FALSE)</f>
        <v>El Puente</v>
      </c>
      <c r="E38" s="5">
        <v>1.78</v>
      </c>
      <c r="F38" s="5">
        <v>1.9</v>
      </c>
      <c r="G38" s="35" t="s">
        <v>24</v>
      </c>
      <c r="H38" s="6">
        <v>70002</v>
      </c>
    </row>
    <row r="39" spans="1:9" x14ac:dyDescent="0.25">
      <c r="A39" s="4" t="s">
        <v>62</v>
      </c>
      <c r="B39" s="36" t="s">
        <v>207</v>
      </c>
      <c r="C39" s="4" t="s">
        <v>2</v>
      </c>
      <c r="D39" s="6" t="str">
        <f>VLOOKUP(H39,Lieferanten!$A$2:$B$85,2,FALSE)</f>
        <v>El Puente</v>
      </c>
      <c r="E39" s="5">
        <v>2.34</v>
      </c>
      <c r="F39" s="5">
        <v>2.5</v>
      </c>
      <c r="G39" s="36" t="s">
        <v>24</v>
      </c>
      <c r="H39" s="6">
        <v>70002</v>
      </c>
    </row>
    <row r="40" spans="1:9" x14ac:dyDescent="0.25">
      <c r="A40" s="4" t="s">
        <v>63</v>
      </c>
      <c r="B40" s="37" t="s">
        <v>208</v>
      </c>
      <c r="C40" s="4" t="s">
        <v>2</v>
      </c>
      <c r="D40" s="6" t="str">
        <f>VLOOKUP(H40,Lieferanten!$A$2:$B$85,2,FALSE)</f>
        <v>El Puente</v>
      </c>
      <c r="E40" s="5">
        <v>3.18</v>
      </c>
      <c r="F40" s="5">
        <v>3.4</v>
      </c>
      <c r="G40" s="37" t="s">
        <v>24</v>
      </c>
      <c r="H40" s="6">
        <v>70002</v>
      </c>
    </row>
    <row r="41" spans="1:9" x14ac:dyDescent="0.25">
      <c r="A41" s="4" t="s">
        <v>64</v>
      </c>
      <c r="B41" s="38" t="s">
        <v>209</v>
      </c>
      <c r="C41" s="4" t="s">
        <v>2</v>
      </c>
      <c r="D41" s="6" t="str">
        <f>VLOOKUP(H41,Lieferanten!$A$2:$B$85,2,FALSE)</f>
        <v>El Puente</v>
      </c>
      <c r="E41" s="5">
        <v>3.18</v>
      </c>
      <c r="F41" s="5">
        <v>3.4</v>
      </c>
      <c r="G41" s="38" t="s">
        <v>24</v>
      </c>
      <c r="H41" s="6">
        <v>70002</v>
      </c>
    </row>
    <row r="42" spans="1:9" x14ac:dyDescent="0.25">
      <c r="A42" s="4" t="s">
        <v>65</v>
      </c>
      <c r="B42" s="39" t="s">
        <v>66</v>
      </c>
      <c r="C42" s="4" t="s">
        <v>2</v>
      </c>
      <c r="D42" s="6" t="str">
        <f>VLOOKUP(H42,Lieferanten!$A$2:$B$85,2,FALSE)</f>
        <v>El Puente</v>
      </c>
      <c r="E42" s="5">
        <v>3.18</v>
      </c>
      <c r="F42" s="5">
        <v>3.4</v>
      </c>
      <c r="G42" s="39" t="s">
        <v>24</v>
      </c>
      <c r="H42" s="6">
        <v>70002</v>
      </c>
    </row>
    <row r="43" spans="1:9" x14ac:dyDescent="0.25">
      <c r="A43" s="40" t="s">
        <v>210</v>
      </c>
      <c r="B43" s="41" t="s">
        <v>211</v>
      </c>
      <c r="C43" s="4" t="s">
        <v>2</v>
      </c>
      <c r="D43" s="6" t="str">
        <f>VLOOKUP(H43,Lieferanten!$A$2:$B$85,2,FALSE)</f>
        <v>El Puente</v>
      </c>
      <c r="E43" s="5">
        <v>3.18</v>
      </c>
      <c r="F43" s="5">
        <v>3.4</v>
      </c>
      <c r="G43" s="41" t="s">
        <v>24</v>
      </c>
      <c r="H43" s="6">
        <v>70002</v>
      </c>
    </row>
    <row r="44" spans="1:9" x14ac:dyDescent="0.25">
      <c r="A44" s="4" t="s">
        <v>67</v>
      </c>
      <c r="B44" s="42" t="s">
        <v>212</v>
      </c>
      <c r="C44" s="4" t="s">
        <v>2</v>
      </c>
      <c r="D44" s="6" t="str">
        <f>VLOOKUP(H44,Lieferanten!$A$2:$B$85,2,FALSE)</f>
        <v>El Puente</v>
      </c>
      <c r="E44" s="5">
        <v>1.78</v>
      </c>
      <c r="F44" s="5">
        <v>1.9</v>
      </c>
      <c r="G44" s="42" t="s">
        <v>24</v>
      </c>
      <c r="H44" s="6">
        <v>70002</v>
      </c>
    </row>
    <row r="45" spans="1:9" x14ac:dyDescent="0.25">
      <c r="A45" s="4" t="s">
        <v>68</v>
      </c>
      <c r="B45" s="4" t="s">
        <v>69</v>
      </c>
      <c r="C45" s="4" t="s">
        <v>2</v>
      </c>
      <c r="D45" s="6" t="str">
        <f>VLOOKUP(H45,Lieferanten!$A$2:$B$85,2,FALSE)</f>
        <v>El Puente</v>
      </c>
      <c r="E45" s="5">
        <v>1.78</v>
      </c>
      <c r="F45" s="5">
        <v>1.9</v>
      </c>
      <c r="G45" s="42" t="s">
        <v>24</v>
      </c>
      <c r="H45" s="6">
        <v>70002</v>
      </c>
    </row>
    <row r="46" spans="1:9" x14ac:dyDescent="0.25">
      <c r="A46" s="4" t="s">
        <v>70</v>
      </c>
      <c r="B46" s="4" t="s">
        <v>71</v>
      </c>
      <c r="C46" s="4" t="s">
        <v>2</v>
      </c>
      <c r="D46" s="6" t="str">
        <f>VLOOKUP(H46,Lieferanten!$A$2:$B$85,2,FALSE)</f>
        <v>El Puente</v>
      </c>
      <c r="E46" s="5">
        <v>4.21</v>
      </c>
      <c r="F46" s="5">
        <v>4.5</v>
      </c>
      <c r="G46" s="4" t="s">
        <v>20</v>
      </c>
      <c r="H46" s="6">
        <v>70002</v>
      </c>
    </row>
    <row r="47" spans="1:9" x14ac:dyDescent="0.25">
      <c r="A47" s="4" t="s">
        <v>72</v>
      </c>
      <c r="B47" s="4" t="s">
        <v>73</v>
      </c>
      <c r="C47" s="4" t="s">
        <v>2</v>
      </c>
      <c r="D47" s="6" t="str">
        <f>VLOOKUP(H47,Lieferanten!$A$2:$B$85,2,FALSE)</f>
        <v>El Puente</v>
      </c>
      <c r="E47" s="5">
        <v>3.36</v>
      </c>
      <c r="F47" s="5">
        <v>3.6</v>
      </c>
      <c r="G47" s="42" t="s">
        <v>24</v>
      </c>
      <c r="H47" s="6">
        <v>70002</v>
      </c>
    </row>
    <row r="48" spans="1:9" x14ac:dyDescent="0.25">
      <c r="A48" s="4" t="s">
        <v>74</v>
      </c>
      <c r="B48" s="43" t="s">
        <v>213</v>
      </c>
      <c r="C48" s="4" t="s">
        <v>2</v>
      </c>
      <c r="D48" s="6" t="str">
        <f>VLOOKUP(H48,Lieferanten!$A$2:$B$85,2,FALSE)</f>
        <v>El Puente</v>
      </c>
      <c r="E48" s="5">
        <v>3.64</v>
      </c>
      <c r="F48" s="5">
        <v>3.9</v>
      </c>
      <c r="G48" s="43" t="s">
        <v>24</v>
      </c>
      <c r="H48" s="6">
        <v>70002</v>
      </c>
    </row>
    <row r="49" spans="1:9" x14ac:dyDescent="0.25">
      <c r="A49" s="4" t="s">
        <v>75</v>
      </c>
      <c r="B49" s="44" t="s">
        <v>214</v>
      </c>
      <c r="C49" s="4" t="s">
        <v>2</v>
      </c>
      <c r="D49" s="6" t="str">
        <f>VLOOKUP(H49,Lieferanten!$A$2:$B$85,2,FALSE)</f>
        <v>El Puente</v>
      </c>
      <c r="E49" s="5">
        <v>3.64</v>
      </c>
      <c r="F49" s="5">
        <v>3.9</v>
      </c>
      <c r="G49" s="44" t="s">
        <v>24</v>
      </c>
      <c r="H49" s="6">
        <v>70002</v>
      </c>
    </row>
    <row r="50" spans="1:9" x14ac:dyDescent="0.25">
      <c r="A50" s="4" t="s">
        <v>76</v>
      </c>
      <c r="B50" s="45" t="s">
        <v>215</v>
      </c>
      <c r="C50" s="4" t="s">
        <v>2</v>
      </c>
      <c r="D50" s="6" t="str">
        <f>VLOOKUP(H50,Lieferanten!$A$2:$B$85,2,FALSE)</f>
        <v>El Puente</v>
      </c>
      <c r="E50" s="5">
        <v>3.36</v>
      </c>
      <c r="F50" s="5">
        <v>3.6</v>
      </c>
      <c r="G50" s="46" t="s">
        <v>24</v>
      </c>
      <c r="H50" s="6">
        <v>70002</v>
      </c>
    </row>
    <row r="51" spans="1:9" x14ac:dyDescent="0.25">
      <c r="A51" s="4" t="s">
        <v>77</v>
      </c>
      <c r="B51" s="46" t="s">
        <v>216</v>
      </c>
      <c r="C51" s="4" t="s">
        <v>2</v>
      </c>
      <c r="D51" s="6" t="str">
        <f>VLOOKUP(H51,Lieferanten!$A$2:$B$85,2,FALSE)</f>
        <v>El Puente</v>
      </c>
      <c r="E51" s="5">
        <v>3.64</v>
      </c>
      <c r="F51" s="5">
        <v>3.9</v>
      </c>
      <c r="G51" s="46" t="s">
        <v>24</v>
      </c>
      <c r="H51" s="6">
        <v>70002</v>
      </c>
    </row>
    <row r="52" spans="1:9" x14ac:dyDescent="0.25">
      <c r="A52" s="47" t="s">
        <v>217</v>
      </c>
      <c r="B52" s="48" t="s">
        <v>218</v>
      </c>
      <c r="D52" s="6" t="str">
        <f>VLOOKUP(H52,Lieferanten!$A$2:$B$85,2,FALSE)</f>
        <v>El Puente</v>
      </c>
      <c r="E52" s="5">
        <v>4.58</v>
      </c>
      <c r="F52" s="5">
        <v>4.9000000000000004</v>
      </c>
      <c r="G52" s="48" t="s">
        <v>24</v>
      </c>
      <c r="H52" s="6">
        <v>70002</v>
      </c>
    </row>
    <row r="53" spans="1:9" x14ac:dyDescent="0.25">
      <c r="A53" s="4" t="s">
        <v>78</v>
      </c>
      <c r="B53" s="49" t="s">
        <v>219</v>
      </c>
      <c r="D53" s="6" t="str">
        <f>VLOOKUP(H53,Lieferanten!$A$2:$B$85,2,FALSE)</f>
        <v>El Puente</v>
      </c>
      <c r="E53" s="5">
        <v>2.34</v>
      </c>
      <c r="F53" s="5">
        <v>2.5</v>
      </c>
      <c r="G53" s="49" t="s">
        <v>24</v>
      </c>
      <c r="H53" s="6">
        <v>70002</v>
      </c>
    </row>
    <row r="54" spans="1:9" x14ac:dyDescent="0.25">
      <c r="A54" s="51" t="s">
        <v>220</v>
      </c>
      <c r="B54" s="52" t="s">
        <v>221</v>
      </c>
      <c r="D54" s="6" t="str">
        <f>VLOOKUP(H54,Lieferanten!$A$2:$B$85,2,FALSE)</f>
        <v>El Puente</v>
      </c>
      <c r="E54" s="5">
        <v>4.21</v>
      </c>
      <c r="F54" s="5">
        <v>4.5</v>
      </c>
      <c r="G54" s="50" t="s">
        <v>24</v>
      </c>
      <c r="H54" s="6">
        <v>70002</v>
      </c>
    </row>
    <row r="55" spans="1:9" x14ac:dyDescent="0.25">
      <c r="A55" s="4" t="s">
        <v>79</v>
      </c>
      <c r="B55" s="4" t="s">
        <v>80</v>
      </c>
      <c r="D55" s="6" t="str">
        <f>VLOOKUP(H55,Lieferanten!$A$2:$B$85,2,FALSE)</f>
        <v>El Puente</v>
      </c>
      <c r="E55" s="5">
        <v>4.3899999999999997</v>
      </c>
      <c r="F55" s="5">
        <v>4.7</v>
      </c>
      <c r="G55" s="52" t="s">
        <v>24</v>
      </c>
      <c r="H55" s="6">
        <v>70002</v>
      </c>
    </row>
    <row r="56" spans="1:9" x14ac:dyDescent="0.25">
      <c r="A56" s="53" t="s">
        <v>222</v>
      </c>
      <c r="B56" s="54" t="s">
        <v>223</v>
      </c>
      <c r="D56" s="6" t="str">
        <f>VLOOKUP(H56,Lieferanten!$A$2:$B$85,2,FALSE)</f>
        <v>El Puente</v>
      </c>
      <c r="E56" s="5">
        <v>6.45</v>
      </c>
      <c r="F56" s="5">
        <v>6.9</v>
      </c>
      <c r="G56" s="54" t="s">
        <v>24</v>
      </c>
      <c r="H56" s="6">
        <v>70002</v>
      </c>
    </row>
    <row r="57" spans="1:9" x14ac:dyDescent="0.25">
      <c r="A57" s="4" t="s">
        <v>81</v>
      </c>
      <c r="B57" s="4" t="s">
        <v>82</v>
      </c>
      <c r="C57" s="4" t="s">
        <v>2</v>
      </c>
      <c r="D57" s="6" t="str">
        <f>VLOOKUP(H57,Lieferanten!$A$2:$B$85,2,FALSE)</f>
        <v>El Puente</v>
      </c>
      <c r="E57" s="5">
        <v>2.34</v>
      </c>
      <c r="F57" s="5">
        <v>2.5</v>
      </c>
      <c r="G57" s="52" t="s">
        <v>24</v>
      </c>
      <c r="H57" s="6">
        <v>70002</v>
      </c>
    </row>
    <row r="58" spans="1:9" x14ac:dyDescent="0.25">
      <c r="A58" s="4" t="s">
        <v>250</v>
      </c>
      <c r="B58" s="4" t="s">
        <v>251</v>
      </c>
      <c r="C58" s="4" t="s">
        <v>2</v>
      </c>
      <c r="D58" s="6" t="str">
        <f>VLOOKUP(H58,Lieferanten!$A$2:$B$85,2,FALSE)</f>
        <v>El Puente</v>
      </c>
      <c r="E58" s="5">
        <v>3.64</v>
      </c>
      <c r="F58" s="5">
        <v>3.9</v>
      </c>
      <c r="G58" s="46" t="s">
        <v>24</v>
      </c>
      <c r="H58" s="6">
        <v>70002</v>
      </c>
    </row>
    <row r="59" spans="1:9" x14ac:dyDescent="0.25">
      <c r="A59" s="55" t="s">
        <v>224</v>
      </c>
      <c r="B59" s="56" t="s">
        <v>225</v>
      </c>
      <c r="C59" s="4" t="s">
        <v>2</v>
      </c>
      <c r="D59" s="6" t="str">
        <f>VLOOKUP(H59,Lieferanten!$A$2:$B$85,2,FALSE)</f>
        <v>El Puente</v>
      </c>
      <c r="E59" s="5">
        <v>4.58</v>
      </c>
      <c r="F59" s="5">
        <v>4.9000000000000004</v>
      </c>
      <c r="G59" s="55" t="s">
        <v>24</v>
      </c>
      <c r="H59" s="6">
        <v>70002</v>
      </c>
    </row>
    <row r="60" spans="1:9" x14ac:dyDescent="0.25">
      <c r="A60" s="57" t="s">
        <v>226</v>
      </c>
      <c r="B60" s="58" t="s">
        <v>227</v>
      </c>
      <c r="C60" s="4" t="s">
        <v>2</v>
      </c>
      <c r="D60" s="6" t="str">
        <f>VLOOKUP(H60,Lieferanten!$A$2:$B$85,2,FALSE)</f>
        <v>El Puente</v>
      </c>
      <c r="E60" s="5">
        <v>4.58</v>
      </c>
      <c r="F60" s="5">
        <v>4.9000000000000004</v>
      </c>
      <c r="G60" s="55" t="s">
        <v>24</v>
      </c>
      <c r="H60" s="6">
        <v>70002</v>
      </c>
    </row>
    <row r="61" spans="1:9" x14ac:dyDescent="0.25">
      <c r="A61" s="13" t="s">
        <v>83</v>
      </c>
      <c r="B61" s="13"/>
      <c r="C61" s="13"/>
      <c r="D61" s="14"/>
      <c r="E61" s="15"/>
      <c r="F61" s="15"/>
      <c r="G61" s="13"/>
      <c r="H61" s="13"/>
      <c r="I61" s="16"/>
    </row>
    <row r="62" spans="1:9" x14ac:dyDescent="0.25">
      <c r="A62" s="4" t="s">
        <v>84</v>
      </c>
      <c r="B62" s="4" t="s">
        <v>85</v>
      </c>
      <c r="C62" s="4" t="s">
        <v>2</v>
      </c>
      <c r="D62" s="6" t="str">
        <f>VLOOKUP(H62,Lieferanten!$A$2:$B$85,2,FALSE)</f>
        <v>El Puente</v>
      </c>
      <c r="E62" s="5">
        <v>2.34</v>
      </c>
      <c r="F62" s="5">
        <v>2.5</v>
      </c>
      <c r="G62" s="4" t="s">
        <v>24</v>
      </c>
      <c r="H62" s="6">
        <v>70002</v>
      </c>
    </row>
    <row r="63" spans="1:9" x14ac:dyDescent="0.25">
      <c r="A63" s="4" t="s">
        <v>252</v>
      </c>
      <c r="B63" s="4" t="s">
        <v>253</v>
      </c>
      <c r="C63" s="4" t="s">
        <v>2</v>
      </c>
      <c r="D63" s="6" t="str">
        <f>VLOOKUP(H63,Lieferanten!$A$2:$B$85,2,FALSE)</f>
        <v>GEPA</v>
      </c>
      <c r="E63" s="5">
        <v>2.79</v>
      </c>
      <c r="F63" s="5">
        <v>2.99</v>
      </c>
      <c r="G63" s="4" t="s">
        <v>11</v>
      </c>
      <c r="H63" s="6">
        <v>70003</v>
      </c>
    </row>
    <row r="64" spans="1:9" x14ac:dyDescent="0.25">
      <c r="A64" s="4" t="s">
        <v>254</v>
      </c>
      <c r="B64" s="4" t="s">
        <v>255</v>
      </c>
      <c r="C64" s="4" t="s">
        <v>2</v>
      </c>
      <c r="D64" s="6" t="str">
        <f>VLOOKUP(H64,Lieferanten!$A$2:$B$85,2,FALSE)</f>
        <v>GEPA</v>
      </c>
      <c r="E64" s="5">
        <v>2.79</v>
      </c>
      <c r="F64" s="5">
        <v>2.99</v>
      </c>
      <c r="G64" s="4" t="s">
        <v>11</v>
      </c>
      <c r="H64" s="6">
        <v>70003</v>
      </c>
    </row>
    <row r="65" spans="1:9" x14ac:dyDescent="0.25">
      <c r="A65" s="59" t="s">
        <v>228</v>
      </c>
      <c r="B65" s="60" t="s">
        <v>229</v>
      </c>
      <c r="C65" s="4" t="s">
        <v>2</v>
      </c>
      <c r="D65" s="6" t="str">
        <f>VLOOKUP(H65,Lieferanten!$A$2:$B$85,2,FALSE)</f>
        <v>GEPA</v>
      </c>
      <c r="E65" s="5">
        <v>2.79</v>
      </c>
      <c r="F65" s="5">
        <v>2.99</v>
      </c>
      <c r="G65" s="4" t="s">
        <v>11</v>
      </c>
      <c r="H65" s="6">
        <v>70003</v>
      </c>
    </row>
    <row r="66" spans="1:9" x14ac:dyDescent="0.25">
      <c r="A66" s="4" t="s">
        <v>86</v>
      </c>
      <c r="B66" s="4" t="s">
        <v>87</v>
      </c>
      <c r="C66" s="4" t="s">
        <v>2</v>
      </c>
      <c r="D66" s="6" t="str">
        <f>VLOOKUP(H66,Lieferanten!$A$2:$B$85,2,FALSE)</f>
        <v>GEPA</v>
      </c>
      <c r="E66" s="5">
        <v>2.79</v>
      </c>
      <c r="F66" s="5">
        <v>2.99</v>
      </c>
      <c r="G66" s="4" t="s">
        <v>11</v>
      </c>
      <c r="H66" s="6">
        <v>70003</v>
      </c>
    </row>
    <row r="67" spans="1:9" x14ac:dyDescent="0.25">
      <c r="A67" s="4" t="s">
        <v>88</v>
      </c>
      <c r="B67" s="4" t="s">
        <v>89</v>
      </c>
      <c r="C67" s="4" t="s">
        <v>2</v>
      </c>
      <c r="D67" s="6" t="str">
        <f>VLOOKUP(H67,Lieferanten!$A$2:$B$85,2,FALSE)</f>
        <v>GEPA</v>
      </c>
      <c r="E67" s="5">
        <v>2.79</v>
      </c>
      <c r="F67" s="5">
        <v>2.99</v>
      </c>
      <c r="G67" s="4" t="s">
        <v>11</v>
      </c>
      <c r="H67" s="6">
        <v>70003</v>
      </c>
    </row>
    <row r="68" spans="1:9" x14ac:dyDescent="0.25">
      <c r="A68" s="4" t="s">
        <v>90</v>
      </c>
      <c r="B68" s="4" t="s">
        <v>91</v>
      </c>
      <c r="C68" s="4" t="s">
        <v>2</v>
      </c>
      <c r="D68" s="6" t="str">
        <f>VLOOKUP(H68,Lieferanten!$A$2:$B$85,2,FALSE)</f>
        <v>GEPA</v>
      </c>
      <c r="E68" s="5">
        <v>2.79</v>
      </c>
      <c r="F68" s="5">
        <v>2.99</v>
      </c>
      <c r="G68" s="4" t="s">
        <v>11</v>
      </c>
      <c r="H68" s="6">
        <v>70003</v>
      </c>
    </row>
    <row r="69" spans="1:9" x14ac:dyDescent="0.25">
      <c r="A69" s="4" t="s">
        <v>92</v>
      </c>
      <c r="B69" s="4" t="s">
        <v>93</v>
      </c>
      <c r="D69" s="6" t="str">
        <f>VLOOKUP(H69,Lieferanten!$A$2:$B$85,2,FALSE)</f>
        <v>El Puente</v>
      </c>
      <c r="E69" s="5">
        <v>2.34</v>
      </c>
      <c r="F69" s="5">
        <v>2.5</v>
      </c>
      <c r="G69" s="4" t="s">
        <v>24</v>
      </c>
      <c r="H69" s="6">
        <v>70002</v>
      </c>
    </row>
    <row r="70" spans="1:9" x14ac:dyDescent="0.25">
      <c r="A70" s="13" t="s">
        <v>94</v>
      </c>
      <c r="B70" s="13"/>
      <c r="C70" s="13"/>
      <c r="D70" s="14"/>
      <c r="E70" s="15"/>
      <c r="F70" s="15"/>
      <c r="G70" s="13"/>
      <c r="H70" s="13"/>
      <c r="I70" s="16"/>
    </row>
    <row r="71" spans="1:9" x14ac:dyDescent="0.25">
      <c r="A71" s="4" t="s">
        <v>95</v>
      </c>
      <c r="B71" s="61" t="s">
        <v>230</v>
      </c>
      <c r="C71" s="4" t="s">
        <v>2</v>
      </c>
      <c r="D71" s="6" t="str">
        <f>VLOOKUP(H71,Lieferanten!$A$2:$B$85,2,FALSE)</f>
        <v>El Puente</v>
      </c>
      <c r="E71" s="5">
        <v>4.21</v>
      </c>
      <c r="F71" s="5">
        <v>4.5</v>
      </c>
      <c r="G71" s="62" t="s">
        <v>24</v>
      </c>
      <c r="H71" s="6">
        <v>70002</v>
      </c>
    </row>
    <row r="72" spans="1:9" x14ac:dyDescent="0.25">
      <c r="A72" s="4" t="s">
        <v>96</v>
      </c>
      <c r="B72" s="63" t="s">
        <v>231</v>
      </c>
      <c r="C72" s="4" t="s">
        <v>2</v>
      </c>
      <c r="D72" s="6" t="str">
        <f>VLOOKUP(H72,Lieferanten!$A$2:$B$85,2,FALSE)</f>
        <v>El Puente</v>
      </c>
      <c r="E72" s="5">
        <v>4.21</v>
      </c>
      <c r="F72" s="5">
        <v>4.5</v>
      </c>
      <c r="G72" s="63" t="s">
        <v>24</v>
      </c>
      <c r="H72" s="6">
        <v>70002</v>
      </c>
    </row>
    <row r="73" spans="1:9" x14ac:dyDescent="0.25">
      <c r="A73" s="4" t="s">
        <v>97</v>
      </c>
      <c r="B73" s="64" t="s">
        <v>232</v>
      </c>
      <c r="C73" s="4" t="s">
        <v>2</v>
      </c>
      <c r="D73" s="6" t="str">
        <f>VLOOKUP(H73,Lieferanten!$A$2:$B$85,2,FALSE)</f>
        <v>El Puente</v>
      </c>
      <c r="E73" s="5">
        <v>4.58</v>
      </c>
      <c r="F73" s="5">
        <v>4.9000000000000004</v>
      </c>
      <c r="G73" s="63" t="s">
        <v>24</v>
      </c>
      <c r="H73" s="6">
        <v>70002</v>
      </c>
    </row>
    <row r="74" spans="1:9" x14ac:dyDescent="0.25">
      <c r="A74" s="65" t="s">
        <v>233</v>
      </c>
      <c r="B74" s="66" t="s">
        <v>234</v>
      </c>
      <c r="C74" s="4" t="s">
        <v>2</v>
      </c>
      <c r="D74" s="6" t="str">
        <f>VLOOKUP(H74,Lieferanten!$A$2:$B$85,2,FALSE)</f>
        <v>El Puente</v>
      </c>
      <c r="E74" s="5">
        <v>4.58</v>
      </c>
      <c r="F74" s="5">
        <v>4.9000000000000004</v>
      </c>
      <c r="G74" s="66" t="s">
        <v>24</v>
      </c>
      <c r="H74" s="6">
        <v>70002</v>
      </c>
    </row>
    <row r="75" spans="1:9" x14ac:dyDescent="0.25">
      <c r="A75" s="4" t="s">
        <v>98</v>
      </c>
      <c r="B75" s="67" t="s">
        <v>235</v>
      </c>
      <c r="C75" s="4" t="s">
        <v>2</v>
      </c>
      <c r="D75" s="6" t="str">
        <f>VLOOKUP(H75,Lieferanten!$A$2:$B$85,2,FALSE)</f>
        <v>El Puente</v>
      </c>
      <c r="E75" s="5">
        <v>4.58</v>
      </c>
      <c r="F75" s="5">
        <v>4.9000000000000004</v>
      </c>
      <c r="G75" s="63" t="s">
        <v>24</v>
      </c>
      <c r="H75" s="6">
        <v>70002</v>
      </c>
    </row>
    <row r="76" spans="1:9" x14ac:dyDescent="0.25">
      <c r="A76" s="4" t="s">
        <v>99</v>
      </c>
      <c r="B76" s="68" t="s">
        <v>236</v>
      </c>
      <c r="C76" s="4" t="s">
        <v>2</v>
      </c>
      <c r="D76" s="6" t="str">
        <f>VLOOKUP(H76,Lieferanten!$A$2:$B$85,2,FALSE)</f>
        <v>El Puente</v>
      </c>
      <c r="E76" s="5">
        <v>4.58</v>
      </c>
      <c r="F76" s="5">
        <v>4.9000000000000004</v>
      </c>
      <c r="G76" s="63" t="s">
        <v>24</v>
      </c>
      <c r="H76" s="6">
        <v>70002</v>
      </c>
    </row>
    <row r="77" spans="1:9" x14ac:dyDescent="0.25">
      <c r="A77" s="4" t="s">
        <v>100</v>
      </c>
      <c r="B77" s="69" t="s">
        <v>237</v>
      </c>
      <c r="C77" s="4" t="s">
        <v>2</v>
      </c>
      <c r="D77" s="6" t="str">
        <f>VLOOKUP(H77,Lieferanten!$A$2:$B$85,2,FALSE)</f>
        <v>El Puente</v>
      </c>
      <c r="E77" s="5">
        <v>4.58</v>
      </c>
      <c r="F77" s="5">
        <v>4.9000000000000004</v>
      </c>
      <c r="G77" s="63" t="s">
        <v>24</v>
      </c>
      <c r="H77" s="6">
        <v>70002</v>
      </c>
    </row>
    <row r="78" spans="1:9" x14ac:dyDescent="0.25">
      <c r="A78" s="4" t="s">
        <v>101</v>
      </c>
      <c r="B78" s="70" t="s">
        <v>238</v>
      </c>
      <c r="C78" s="4" t="s">
        <v>2</v>
      </c>
      <c r="D78" s="6" t="str">
        <f>VLOOKUP(H78,Lieferanten!$A$2:$B$85,2,FALSE)</f>
        <v>El Puente</v>
      </c>
      <c r="E78" s="5">
        <v>4.58</v>
      </c>
      <c r="F78" s="5">
        <v>4.9000000000000004</v>
      </c>
      <c r="G78" s="63" t="s">
        <v>24</v>
      </c>
      <c r="H78" s="6">
        <v>70002</v>
      </c>
    </row>
    <row r="79" spans="1:9" x14ac:dyDescent="0.25">
      <c r="A79" s="4" t="s">
        <v>102</v>
      </c>
      <c r="B79" s="79" t="s">
        <v>256</v>
      </c>
      <c r="C79" s="4" t="s">
        <v>2</v>
      </c>
      <c r="D79" s="6" t="str">
        <f>VLOOKUP(H79,Lieferanten!$A$2:$B$85,2,FALSE)</f>
        <v>El Puente</v>
      </c>
      <c r="E79" s="5">
        <v>4.58</v>
      </c>
      <c r="F79" s="5">
        <v>4.9000000000000004</v>
      </c>
      <c r="G79" s="63" t="s">
        <v>24</v>
      </c>
      <c r="H79" s="6">
        <v>70002</v>
      </c>
    </row>
    <row r="80" spans="1:9" x14ac:dyDescent="0.25">
      <c r="A80" s="72" t="s">
        <v>239</v>
      </c>
      <c r="B80" s="73" t="s">
        <v>240</v>
      </c>
      <c r="C80" s="4" t="s">
        <v>2</v>
      </c>
      <c r="D80" s="6" t="str">
        <f>VLOOKUP(H80,Lieferanten!$A$2:$B$85,2,FALSE)</f>
        <v>El Puente</v>
      </c>
      <c r="E80" s="5">
        <v>3.28</v>
      </c>
      <c r="F80" s="5">
        <v>3.5</v>
      </c>
      <c r="G80" s="71" t="s">
        <v>24</v>
      </c>
      <c r="H80" s="6">
        <v>70002</v>
      </c>
    </row>
    <row r="81" spans="1:9" x14ac:dyDescent="0.25">
      <c r="A81" s="74" t="s">
        <v>241</v>
      </c>
      <c r="B81" s="75" t="s">
        <v>242</v>
      </c>
      <c r="C81" s="4" t="s">
        <v>2</v>
      </c>
      <c r="D81" s="6" t="str">
        <f>VLOOKUP(H81,Lieferanten!$A$2:$B$85,2,FALSE)</f>
        <v>El Puente</v>
      </c>
      <c r="E81" s="5">
        <v>4.58</v>
      </c>
      <c r="F81" s="5">
        <v>4.9000000000000004</v>
      </c>
      <c r="G81" s="79" t="s">
        <v>24</v>
      </c>
      <c r="H81" s="6">
        <v>70002</v>
      </c>
    </row>
    <row r="82" spans="1:9" x14ac:dyDescent="0.25">
      <c r="A82" s="79" t="s">
        <v>257</v>
      </c>
      <c r="B82" s="78" t="s">
        <v>258</v>
      </c>
      <c r="C82" s="4" t="s">
        <v>2</v>
      </c>
      <c r="D82" s="6" t="str">
        <f>VLOOKUP(H82,Lieferanten!$A$2:$B$85,2,FALSE)</f>
        <v>El Puente</v>
      </c>
      <c r="E82" s="5">
        <v>16.36</v>
      </c>
      <c r="F82" s="5">
        <v>17.5</v>
      </c>
      <c r="G82" s="79" t="s">
        <v>199</v>
      </c>
      <c r="H82" s="6">
        <v>70002</v>
      </c>
    </row>
    <row r="83" spans="1:9" x14ac:dyDescent="0.25">
      <c r="A83" s="13" t="s">
        <v>103</v>
      </c>
      <c r="B83" s="13"/>
      <c r="C83" s="13"/>
      <c r="D83" s="14"/>
      <c r="E83" s="15"/>
      <c r="F83" s="15"/>
      <c r="G83" s="13"/>
      <c r="H83" s="13"/>
      <c r="I83" s="16"/>
    </row>
    <row r="84" spans="1:9" x14ac:dyDescent="0.25">
      <c r="A84" s="4" t="s">
        <v>104</v>
      </c>
      <c r="B84" s="4" t="s">
        <v>105</v>
      </c>
      <c r="C84" s="4" t="s">
        <v>2</v>
      </c>
      <c r="D84" s="6" t="str">
        <f>VLOOKUP(H84,Lieferanten!$A$2:$B$85,2,FALSE)</f>
        <v>Ethiquable</v>
      </c>
      <c r="E84" s="5">
        <v>2.5099999999999998</v>
      </c>
      <c r="F84" s="5">
        <v>2.69</v>
      </c>
      <c r="G84" s="4" t="s">
        <v>28</v>
      </c>
      <c r="H84" s="6">
        <v>70065</v>
      </c>
    </row>
    <row r="85" spans="1:9" x14ac:dyDescent="0.25">
      <c r="A85" s="4" t="s">
        <v>106</v>
      </c>
      <c r="B85" s="76" t="s">
        <v>243</v>
      </c>
      <c r="C85" s="4" t="s">
        <v>2</v>
      </c>
      <c r="D85" s="6" t="str">
        <f>VLOOKUP(H85,Lieferanten!$A$2:$B$85,2,FALSE)</f>
        <v>El Puente</v>
      </c>
      <c r="E85" s="5">
        <v>2.52</v>
      </c>
      <c r="F85" s="5">
        <v>2.7</v>
      </c>
      <c r="G85" s="4" t="s">
        <v>24</v>
      </c>
      <c r="H85" s="6">
        <v>70002</v>
      </c>
    </row>
    <row r="86" spans="1:9" x14ac:dyDescent="0.25">
      <c r="A86" s="4" t="s">
        <v>107</v>
      </c>
      <c r="B86" s="4" t="s">
        <v>108</v>
      </c>
      <c r="C86" s="4" t="s">
        <v>2</v>
      </c>
      <c r="D86" s="6" t="str">
        <f>VLOOKUP(H86,Lieferanten!$A$2:$B$85,2,FALSE)</f>
        <v>El Puente</v>
      </c>
      <c r="E86" s="5">
        <v>3.08</v>
      </c>
      <c r="F86" s="5">
        <v>3.3</v>
      </c>
      <c r="G86" s="4" t="s">
        <v>24</v>
      </c>
      <c r="H86" s="6">
        <v>70002</v>
      </c>
    </row>
    <row r="87" spans="1:9" x14ac:dyDescent="0.25">
      <c r="A87" s="4" t="s">
        <v>109</v>
      </c>
      <c r="B87" s="4" t="s">
        <v>110</v>
      </c>
      <c r="C87" s="4" t="s">
        <v>2</v>
      </c>
      <c r="D87" s="6" t="str">
        <f>VLOOKUP(H87,Lieferanten!$A$2:$B$85,2,FALSE)</f>
        <v>El Puente</v>
      </c>
      <c r="E87" s="5">
        <v>2.71</v>
      </c>
      <c r="F87" s="5">
        <v>2.9</v>
      </c>
      <c r="G87" s="4" t="s">
        <v>24</v>
      </c>
      <c r="H87" s="6">
        <v>70002</v>
      </c>
    </row>
    <row r="88" spans="1:9" x14ac:dyDescent="0.25">
      <c r="A88" s="4" t="s">
        <v>111</v>
      </c>
      <c r="B88" s="4" t="s">
        <v>112</v>
      </c>
      <c r="C88" s="4" t="s">
        <v>2</v>
      </c>
      <c r="D88" s="6" t="str">
        <f>VLOOKUP(H88,Lieferanten!$A$2:$B$85,2,FALSE)</f>
        <v>El Puente</v>
      </c>
      <c r="E88" s="5">
        <v>2.71</v>
      </c>
      <c r="F88" s="5">
        <v>2.9</v>
      </c>
      <c r="G88" s="4" t="s">
        <v>24</v>
      </c>
      <c r="H88" s="6">
        <v>70002</v>
      </c>
    </row>
    <row r="89" spans="1:9" x14ac:dyDescent="0.25">
      <c r="A89" s="77" t="s">
        <v>244</v>
      </c>
      <c r="B89" s="78" t="s">
        <v>245</v>
      </c>
      <c r="C89" s="4" t="s">
        <v>2</v>
      </c>
      <c r="D89" s="6" t="str">
        <f>VLOOKUP(H89,Lieferanten!$A$2:$B$85,2,FALSE)</f>
        <v>El Puente</v>
      </c>
      <c r="E89" s="5">
        <v>2.34</v>
      </c>
      <c r="F89" s="5">
        <v>2.5</v>
      </c>
      <c r="G89" s="4" t="s">
        <v>24</v>
      </c>
      <c r="H89" s="6">
        <v>70002</v>
      </c>
    </row>
  </sheetData>
  <mergeCells count="1">
    <mergeCell ref="A1:B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52" workbookViewId="0">
      <selection activeCell="B79" sqref="B79"/>
    </sheetView>
  </sheetViews>
  <sheetFormatPr baseColWidth="10" defaultRowHeight="15" x14ac:dyDescent="0.25"/>
  <cols>
    <col min="2" max="2" width="39.42578125" bestFit="1" customWidth="1"/>
  </cols>
  <sheetData>
    <row r="1" spans="1:2" x14ac:dyDescent="0.25">
      <c r="A1" s="8" t="s">
        <v>113</v>
      </c>
      <c r="B1" s="8" t="s">
        <v>114</v>
      </c>
    </row>
    <row r="2" spans="1:2" x14ac:dyDescent="0.25">
      <c r="A2" s="6">
        <v>70001</v>
      </c>
      <c r="B2" s="4" t="s">
        <v>115</v>
      </c>
    </row>
    <row r="3" spans="1:2" x14ac:dyDescent="0.25">
      <c r="A3" s="6">
        <v>70002</v>
      </c>
      <c r="B3" s="4" t="s">
        <v>116</v>
      </c>
    </row>
    <row r="4" spans="1:2" x14ac:dyDescent="0.25">
      <c r="A4" s="6">
        <v>70003</v>
      </c>
      <c r="B4" s="4" t="s">
        <v>117</v>
      </c>
    </row>
    <row r="5" spans="1:2" x14ac:dyDescent="0.25">
      <c r="A5" s="6">
        <v>70004</v>
      </c>
      <c r="B5" s="4" t="s">
        <v>118</v>
      </c>
    </row>
    <row r="6" spans="1:2" x14ac:dyDescent="0.25">
      <c r="A6" s="6">
        <v>70005</v>
      </c>
      <c r="B6" s="4" t="s">
        <v>119</v>
      </c>
    </row>
    <row r="7" spans="1:2" x14ac:dyDescent="0.25">
      <c r="A7" s="6">
        <v>70008</v>
      </c>
      <c r="B7" s="4" t="s">
        <v>120</v>
      </c>
    </row>
    <row r="8" spans="1:2" x14ac:dyDescent="0.25">
      <c r="A8" s="6">
        <v>70010</v>
      </c>
      <c r="B8" s="4" t="s">
        <v>121</v>
      </c>
    </row>
    <row r="9" spans="1:2" x14ac:dyDescent="0.25">
      <c r="A9" s="6">
        <v>70011</v>
      </c>
      <c r="B9" s="4" t="s">
        <v>122</v>
      </c>
    </row>
    <row r="10" spans="1:2" x14ac:dyDescent="0.25">
      <c r="A10" s="6">
        <v>70012</v>
      </c>
      <c r="B10" s="4" t="s">
        <v>123</v>
      </c>
    </row>
    <row r="11" spans="1:2" x14ac:dyDescent="0.25">
      <c r="A11" s="6">
        <v>70015</v>
      </c>
      <c r="B11" s="4" t="s">
        <v>124</v>
      </c>
    </row>
    <row r="12" spans="1:2" x14ac:dyDescent="0.25">
      <c r="A12" s="6">
        <v>70017</v>
      </c>
      <c r="B12" s="4" t="s">
        <v>125</v>
      </c>
    </row>
    <row r="13" spans="1:2" x14ac:dyDescent="0.25">
      <c r="A13" s="6">
        <v>70023</v>
      </c>
      <c r="B13" s="4" t="s">
        <v>126</v>
      </c>
    </row>
    <row r="14" spans="1:2" x14ac:dyDescent="0.25">
      <c r="A14" s="6">
        <v>70024</v>
      </c>
      <c r="B14" s="4" t="s">
        <v>127</v>
      </c>
    </row>
    <row r="15" spans="1:2" x14ac:dyDescent="0.25">
      <c r="A15" s="6">
        <v>70026</v>
      </c>
      <c r="B15" s="4" t="s">
        <v>128</v>
      </c>
    </row>
    <row r="16" spans="1:2" x14ac:dyDescent="0.25">
      <c r="A16" s="6">
        <v>70027</v>
      </c>
      <c r="B16" s="4" t="s">
        <v>129</v>
      </c>
    </row>
    <row r="17" spans="1:2" x14ac:dyDescent="0.25">
      <c r="A17" s="6">
        <v>70028</v>
      </c>
      <c r="B17" s="4" t="s">
        <v>130</v>
      </c>
    </row>
    <row r="18" spans="1:2" x14ac:dyDescent="0.25">
      <c r="A18" s="6">
        <v>70030</v>
      </c>
      <c r="B18" s="4" t="s">
        <v>131</v>
      </c>
    </row>
    <row r="19" spans="1:2" x14ac:dyDescent="0.25">
      <c r="A19" s="6">
        <v>70039</v>
      </c>
      <c r="B19" s="4" t="s">
        <v>128</v>
      </c>
    </row>
    <row r="20" spans="1:2" x14ac:dyDescent="0.25">
      <c r="A20" s="6">
        <v>70040</v>
      </c>
      <c r="B20" s="4" t="s">
        <v>132</v>
      </c>
    </row>
    <row r="21" spans="1:2" x14ac:dyDescent="0.25">
      <c r="A21" s="6">
        <v>70044</v>
      </c>
      <c r="B21" s="4" t="s">
        <v>133</v>
      </c>
    </row>
    <row r="22" spans="1:2" x14ac:dyDescent="0.25">
      <c r="A22" s="6">
        <v>70048</v>
      </c>
      <c r="B22" s="4" t="s">
        <v>134</v>
      </c>
    </row>
    <row r="23" spans="1:2" x14ac:dyDescent="0.25">
      <c r="A23" s="6">
        <v>70049</v>
      </c>
      <c r="B23" s="4" t="s">
        <v>135</v>
      </c>
    </row>
    <row r="24" spans="1:2" x14ac:dyDescent="0.25">
      <c r="A24" s="6">
        <v>70050</v>
      </c>
      <c r="B24" s="4" t="s">
        <v>136</v>
      </c>
    </row>
    <row r="25" spans="1:2" x14ac:dyDescent="0.25">
      <c r="A25" s="6">
        <v>70055</v>
      </c>
      <c r="B25" s="4" t="s">
        <v>137</v>
      </c>
    </row>
    <row r="26" spans="1:2" x14ac:dyDescent="0.25">
      <c r="A26" s="6">
        <v>70056</v>
      </c>
      <c r="B26" s="4" t="s">
        <v>138</v>
      </c>
    </row>
    <row r="27" spans="1:2" x14ac:dyDescent="0.25">
      <c r="A27" s="6">
        <v>70057</v>
      </c>
      <c r="B27" s="4" t="s">
        <v>139</v>
      </c>
    </row>
    <row r="28" spans="1:2" x14ac:dyDescent="0.25">
      <c r="A28" s="6">
        <v>70058</v>
      </c>
      <c r="B28" s="4" t="s">
        <v>140</v>
      </c>
    </row>
    <row r="29" spans="1:2" x14ac:dyDescent="0.25">
      <c r="A29" s="6">
        <v>70060</v>
      </c>
      <c r="B29" s="4" t="s">
        <v>141</v>
      </c>
    </row>
    <row r="30" spans="1:2" x14ac:dyDescent="0.25">
      <c r="A30" s="6">
        <v>70061</v>
      </c>
      <c r="B30" s="4" t="s">
        <v>142</v>
      </c>
    </row>
    <row r="31" spans="1:2" x14ac:dyDescent="0.25">
      <c r="A31" s="6">
        <v>70063</v>
      </c>
      <c r="B31" s="4" t="s">
        <v>143</v>
      </c>
    </row>
    <row r="32" spans="1:2" x14ac:dyDescent="0.25">
      <c r="A32" s="6">
        <v>70065</v>
      </c>
      <c r="B32" s="4" t="s">
        <v>191</v>
      </c>
    </row>
    <row r="33" spans="1:2" x14ac:dyDescent="0.25">
      <c r="A33" s="6">
        <v>70066</v>
      </c>
      <c r="B33" s="4" t="s">
        <v>144</v>
      </c>
    </row>
    <row r="34" spans="1:2" x14ac:dyDescent="0.25">
      <c r="A34" s="6">
        <v>70067</v>
      </c>
      <c r="B34" s="4" t="s">
        <v>145</v>
      </c>
    </row>
    <row r="35" spans="1:2" x14ac:dyDescent="0.25">
      <c r="A35" s="6">
        <v>70068</v>
      </c>
      <c r="B35" s="4" t="s">
        <v>146</v>
      </c>
    </row>
    <row r="36" spans="1:2" x14ac:dyDescent="0.25">
      <c r="A36" s="6">
        <v>70071</v>
      </c>
      <c r="B36" s="4" t="s">
        <v>147</v>
      </c>
    </row>
    <row r="37" spans="1:2" x14ac:dyDescent="0.25">
      <c r="A37" s="6">
        <v>70072</v>
      </c>
      <c r="B37" s="4" t="s">
        <v>148</v>
      </c>
    </row>
    <row r="38" spans="1:2" x14ac:dyDescent="0.25">
      <c r="A38" s="6">
        <v>70073</v>
      </c>
      <c r="B38" s="4" t="s">
        <v>149</v>
      </c>
    </row>
    <row r="39" spans="1:2" x14ac:dyDescent="0.25">
      <c r="A39" s="6">
        <v>70074</v>
      </c>
      <c r="B39" s="4" t="s">
        <v>150</v>
      </c>
    </row>
    <row r="40" spans="1:2" x14ac:dyDescent="0.25">
      <c r="A40" s="6">
        <v>70075</v>
      </c>
      <c r="B40" s="4" t="s">
        <v>151</v>
      </c>
    </row>
    <row r="41" spans="1:2" x14ac:dyDescent="0.25">
      <c r="A41" s="6">
        <v>70076</v>
      </c>
      <c r="B41" s="4" t="s">
        <v>152</v>
      </c>
    </row>
    <row r="42" spans="1:2" x14ac:dyDescent="0.25">
      <c r="A42" s="6">
        <v>70078</v>
      </c>
      <c r="B42" s="4" t="s">
        <v>153</v>
      </c>
    </row>
    <row r="43" spans="1:2" x14ac:dyDescent="0.25">
      <c r="A43" s="6">
        <v>70079</v>
      </c>
      <c r="B43" s="4" t="s">
        <v>154</v>
      </c>
    </row>
    <row r="44" spans="1:2" x14ac:dyDescent="0.25">
      <c r="A44" s="6">
        <v>70081</v>
      </c>
      <c r="B44" s="4" t="s">
        <v>155</v>
      </c>
    </row>
    <row r="45" spans="1:2" x14ac:dyDescent="0.25">
      <c r="A45" s="6">
        <v>70082</v>
      </c>
      <c r="B45" s="4" t="s">
        <v>156</v>
      </c>
    </row>
    <row r="46" spans="1:2" x14ac:dyDescent="0.25">
      <c r="A46" s="6">
        <v>70083</v>
      </c>
      <c r="B46" s="4" t="s">
        <v>157</v>
      </c>
    </row>
    <row r="47" spans="1:2" x14ac:dyDescent="0.25">
      <c r="A47" s="6">
        <v>70084</v>
      </c>
      <c r="B47" s="4" t="s">
        <v>158</v>
      </c>
    </row>
    <row r="48" spans="1:2" x14ac:dyDescent="0.25">
      <c r="A48" s="6">
        <v>70085</v>
      </c>
      <c r="B48" s="4" t="s">
        <v>159</v>
      </c>
    </row>
    <row r="49" spans="1:2" x14ac:dyDescent="0.25">
      <c r="A49" s="6">
        <v>70086</v>
      </c>
      <c r="B49" s="4" t="s">
        <v>160</v>
      </c>
    </row>
    <row r="50" spans="1:2" x14ac:dyDescent="0.25">
      <c r="A50" s="6">
        <v>70087</v>
      </c>
      <c r="B50" s="4" t="s">
        <v>161</v>
      </c>
    </row>
    <row r="51" spans="1:2" x14ac:dyDescent="0.25">
      <c r="A51" s="6">
        <v>70088</v>
      </c>
      <c r="B51" s="4" t="s">
        <v>162</v>
      </c>
    </row>
    <row r="52" spans="1:2" x14ac:dyDescent="0.25">
      <c r="A52" s="6">
        <v>70089</v>
      </c>
      <c r="B52" s="4" t="s">
        <v>163</v>
      </c>
    </row>
    <row r="53" spans="1:2" x14ac:dyDescent="0.25">
      <c r="A53" s="6">
        <v>70090</v>
      </c>
      <c r="B53" s="4" t="s">
        <v>164</v>
      </c>
    </row>
    <row r="54" spans="1:2" x14ac:dyDescent="0.25">
      <c r="A54" s="6">
        <v>70091</v>
      </c>
    </row>
    <row r="55" spans="1:2" x14ac:dyDescent="0.25">
      <c r="A55" s="6">
        <v>70999</v>
      </c>
      <c r="B55" s="4" t="s">
        <v>165</v>
      </c>
    </row>
    <row r="56" spans="1:2" x14ac:dyDescent="0.25">
      <c r="A56" s="6">
        <v>71005</v>
      </c>
      <c r="B56" s="4" t="s">
        <v>166</v>
      </c>
    </row>
    <row r="57" spans="1:2" x14ac:dyDescent="0.25">
      <c r="A57" s="6">
        <v>71008</v>
      </c>
      <c r="B57" s="4" t="s">
        <v>167</v>
      </c>
    </row>
    <row r="58" spans="1:2" x14ac:dyDescent="0.25">
      <c r="A58" s="6">
        <v>71009</v>
      </c>
      <c r="B58" s="4" t="s">
        <v>168</v>
      </c>
    </row>
    <row r="59" spans="1:2" x14ac:dyDescent="0.25">
      <c r="A59" s="6">
        <v>71010</v>
      </c>
      <c r="B59" s="4" t="s">
        <v>169</v>
      </c>
    </row>
    <row r="60" spans="1:2" x14ac:dyDescent="0.25">
      <c r="A60" s="6">
        <v>71011</v>
      </c>
      <c r="B60" s="4" t="s">
        <v>170</v>
      </c>
    </row>
    <row r="61" spans="1:2" x14ac:dyDescent="0.25">
      <c r="A61" s="6">
        <v>71013</v>
      </c>
      <c r="B61" s="4" t="s">
        <v>171</v>
      </c>
    </row>
    <row r="62" spans="1:2" x14ac:dyDescent="0.25">
      <c r="A62" s="6">
        <v>71014</v>
      </c>
      <c r="B62" s="4" t="s">
        <v>172</v>
      </c>
    </row>
    <row r="63" spans="1:2" x14ac:dyDescent="0.25">
      <c r="A63" s="6">
        <v>71016</v>
      </c>
      <c r="B63" s="4" t="s">
        <v>173</v>
      </c>
    </row>
    <row r="64" spans="1:2" x14ac:dyDescent="0.25">
      <c r="A64" s="6">
        <v>71017</v>
      </c>
      <c r="B64" s="4" t="s">
        <v>174</v>
      </c>
    </row>
    <row r="65" spans="1:2" x14ac:dyDescent="0.25">
      <c r="A65" s="6">
        <v>71018</v>
      </c>
      <c r="B65" s="4" t="s">
        <v>175</v>
      </c>
    </row>
    <row r="66" spans="1:2" x14ac:dyDescent="0.25">
      <c r="A66" s="6">
        <v>71019</v>
      </c>
      <c r="B66" s="4" t="s">
        <v>176</v>
      </c>
    </row>
    <row r="67" spans="1:2" x14ac:dyDescent="0.25">
      <c r="A67" s="6">
        <v>71020</v>
      </c>
      <c r="B67" s="4" t="s">
        <v>177</v>
      </c>
    </row>
    <row r="68" spans="1:2" x14ac:dyDescent="0.25">
      <c r="A68" s="6">
        <v>80000</v>
      </c>
      <c r="B68" s="4" t="s">
        <v>178</v>
      </c>
    </row>
    <row r="69" spans="1:2" x14ac:dyDescent="0.25">
      <c r="A69" s="6">
        <v>80001</v>
      </c>
      <c r="B69" s="4" t="s">
        <v>162</v>
      </c>
    </row>
    <row r="70" spans="1:2" x14ac:dyDescent="0.25">
      <c r="A70" s="6">
        <v>80002</v>
      </c>
      <c r="B70" s="4" t="s">
        <v>179</v>
      </c>
    </row>
    <row r="71" spans="1:2" x14ac:dyDescent="0.25">
      <c r="A71" s="6">
        <v>80003</v>
      </c>
      <c r="B71" s="4" t="s">
        <v>180</v>
      </c>
    </row>
    <row r="72" spans="1:2" x14ac:dyDescent="0.25">
      <c r="A72" s="6">
        <v>80004</v>
      </c>
      <c r="B72" s="4" t="s">
        <v>181</v>
      </c>
    </row>
    <row r="73" spans="1:2" x14ac:dyDescent="0.25">
      <c r="A73" s="6">
        <v>80005</v>
      </c>
      <c r="B73" s="4" t="s">
        <v>182</v>
      </c>
    </row>
    <row r="74" spans="1:2" x14ac:dyDescent="0.25">
      <c r="A74" s="6">
        <v>80006</v>
      </c>
      <c r="B74" s="4" t="s">
        <v>183</v>
      </c>
    </row>
    <row r="75" spans="1:2" x14ac:dyDescent="0.25">
      <c r="A75" s="6">
        <v>80007</v>
      </c>
    </row>
    <row r="76" spans="1:2" x14ac:dyDescent="0.25">
      <c r="A76" s="6">
        <v>80008</v>
      </c>
    </row>
    <row r="77" spans="1:2" x14ac:dyDescent="0.25">
      <c r="A77" s="6">
        <v>80009</v>
      </c>
      <c r="B77" s="4" t="s">
        <v>184</v>
      </c>
    </row>
    <row r="78" spans="1:2" x14ac:dyDescent="0.25">
      <c r="A78" s="6">
        <v>80010</v>
      </c>
      <c r="B78" s="4" t="s">
        <v>192</v>
      </c>
    </row>
    <row r="79" spans="1:2" x14ac:dyDescent="0.25">
      <c r="A79" s="6">
        <v>80011</v>
      </c>
      <c r="B79" s="4" t="s">
        <v>185</v>
      </c>
    </row>
    <row r="80" spans="1:2" x14ac:dyDescent="0.25">
      <c r="A80" s="6">
        <v>80012</v>
      </c>
      <c r="B80" s="4" t="s">
        <v>186</v>
      </c>
    </row>
    <row r="81" spans="1:2" x14ac:dyDescent="0.25">
      <c r="A81" s="6">
        <v>80013</v>
      </c>
      <c r="B81" s="4" t="s">
        <v>187</v>
      </c>
    </row>
    <row r="82" spans="1:2" x14ac:dyDescent="0.25">
      <c r="A82" s="6">
        <v>80014</v>
      </c>
      <c r="B82" s="4" t="s">
        <v>188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Tee</vt:lpstr>
      <vt:lpstr>Tabelle1</vt:lpstr>
      <vt:lpstr>Lieferanten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WLB GmbH</dc:creator>
  <cp:lastModifiedBy>Martin Müller</cp:lastModifiedBy>
  <cp:lastPrinted>2018-05-02T15:25:56Z</cp:lastPrinted>
  <dcterms:created xsi:type="dcterms:W3CDTF">2015-04-14T13:39:27Z</dcterms:created>
  <dcterms:modified xsi:type="dcterms:W3CDTF">2019-04-30T11:54:53Z</dcterms:modified>
</cp:coreProperties>
</file>