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14400" windowHeight="12360"/>
  </bookViews>
  <sheets>
    <sheet name="Speisen" sheetId="1" r:id="rId1"/>
    <sheet name="Lieferanten" sheetId="2" state="hidden" r:id="rId2"/>
  </sheets>
  <calcPr calcId="152511"/>
</workbook>
</file>

<file path=xl/calcChain.xml><?xml version="1.0" encoding="utf-8"?>
<calcChain xmlns="http://schemas.openxmlformats.org/spreadsheetml/2006/main">
  <c r="D183" i="1" l="1"/>
  <c r="D159" i="1"/>
  <c r="D123" i="1"/>
  <c r="D124" i="1"/>
  <c r="D125" i="1"/>
  <c r="D121" i="1"/>
  <c r="D61" i="1" l="1"/>
  <c r="D62" i="1"/>
  <c r="D48" i="1"/>
  <c r="D49" i="1"/>
  <c r="D50" i="1"/>
  <c r="D47" i="1"/>
  <c r="D46" i="1"/>
  <c r="D31" i="1"/>
  <c r="D15" i="1"/>
  <c r="D11" i="1"/>
  <c r="D12" i="1"/>
  <c r="D13" i="1"/>
  <c r="D14" i="1"/>
  <c r="D10" i="1"/>
  <c r="D182" i="1" l="1"/>
  <c r="D169" i="1"/>
  <c r="D167" i="1"/>
  <c r="D151" i="1"/>
  <c r="D150" i="1"/>
  <c r="D129" i="1" l="1"/>
  <c r="D130" i="1"/>
  <c r="D131" i="1"/>
  <c r="D132" i="1"/>
  <c r="D133" i="1"/>
  <c r="D118" i="1"/>
  <c r="D119" i="1"/>
  <c r="D94" i="1"/>
  <c r="D90" i="1"/>
  <c r="D76" i="1"/>
  <c r="D35" i="1" l="1"/>
  <c r="D32" i="1"/>
  <c r="D191" i="1" l="1"/>
  <c r="D122" i="1" l="1"/>
  <c r="D113" i="1" l="1"/>
  <c r="D112" i="1"/>
  <c r="D106" i="1"/>
  <c r="D91" i="1"/>
  <c r="D85" i="1"/>
  <c r="D77" i="1"/>
  <c r="D78" i="1"/>
  <c r="D79" i="1"/>
  <c r="D27" i="1" l="1"/>
  <c r="D28" i="1"/>
  <c r="D24" i="1"/>
  <c r="D25" i="1"/>
  <c r="D147" i="1" l="1"/>
  <c r="D142" i="1" l="1"/>
  <c r="D5" i="1" l="1"/>
  <c r="D6" i="1"/>
  <c r="D7" i="1"/>
  <c r="D8" i="1"/>
  <c r="D9" i="1"/>
  <c r="D16" i="1"/>
  <c r="D17" i="1"/>
  <c r="D18" i="1"/>
  <c r="D19" i="1"/>
  <c r="D20" i="1"/>
  <c r="D21" i="1"/>
  <c r="D22" i="1"/>
  <c r="D23" i="1"/>
  <c r="D26" i="1"/>
  <c r="D29" i="1"/>
  <c r="D30" i="1"/>
  <c r="D33" i="1"/>
  <c r="D34" i="1"/>
  <c r="D36" i="1"/>
  <c r="D37" i="1"/>
  <c r="D38" i="1"/>
  <c r="D39" i="1"/>
  <c r="D40" i="1"/>
  <c r="D41" i="1"/>
  <c r="D42" i="1"/>
  <c r="D43" i="1"/>
  <c r="D44" i="1"/>
  <c r="D45" i="1"/>
  <c r="D51" i="1"/>
  <c r="D52" i="1"/>
  <c r="D53" i="1"/>
  <c r="D54" i="1"/>
  <c r="D55" i="1"/>
  <c r="D56" i="1"/>
  <c r="D57" i="1"/>
  <c r="D58" i="1"/>
  <c r="D59" i="1"/>
  <c r="D60" i="1"/>
  <c r="D63" i="1"/>
  <c r="D64" i="1"/>
  <c r="D66" i="1"/>
  <c r="D67" i="1"/>
  <c r="D68" i="1"/>
  <c r="D69" i="1"/>
  <c r="D70" i="1"/>
  <c r="D71" i="1"/>
  <c r="D72" i="1"/>
  <c r="D73" i="1"/>
  <c r="D74" i="1"/>
  <c r="D75" i="1"/>
  <c r="D80" i="1"/>
  <c r="D81" i="1"/>
  <c r="D82" i="1"/>
  <c r="D83" i="1"/>
  <c r="D84" i="1"/>
  <c r="D86" i="1"/>
  <c r="D88" i="1"/>
  <c r="D89" i="1"/>
  <c r="D92" i="1"/>
  <c r="D93" i="1"/>
  <c r="D95" i="1"/>
  <c r="D96" i="1"/>
  <c r="D97" i="1"/>
  <c r="D98" i="1"/>
  <c r="D99" i="1"/>
  <c r="D100" i="1"/>
  <c r="D101" i="1"/>
  <c r="D102" i="1"/>
  <c r="D103" i="1"/>
  <c r="D104" i="1"/>
  <c r="D105" i="1"/>
  <c r="D108" i="1"/>
  <c r="D109" i="1"/>
  <c r="D110" i="1"/>
  <c r="D111" i="1"/>
  <c r="D115" i="1"/>
  <c r="D116" i="1"/>
  <c r="D117" i="1"/>
  <c r="D120" i="1"/>
  <c r="D126" i="1"/>
  <c r="D127" i="1"/>
  <c r="D128" i="1"/>
  <c r="D135" i="1"/>
  <c r="D136" i="1"/>
  <c r="D137" i="1"/>
  <c r="D138" i="1"/>
  <c r="D139" i="1"/>
  <c r="D140" i="1"/>
  <c r="D143" i="1"/>
  <c r="D144" i="1"/>
  <c r="D145" i="1"/>
  <c r="D146" i="1"/>
  <c r="D148" i="1"/>
  <c r="D149" i="1"/>
  <c r="D153" i="1"/>
  <c r="D154" i="1"/>
  <c r="D155" i="1"/>
  <c r="D156" i="1"/>
  <c r="D157" i="1"/>
  <c r="D158" i="1"/>
  <c r="D161" i="1"/>
  <c r="D164" i="1"/>
  <c r="D162" i="1"/>
  <c r="D163" i="1"/>
  <c r="D166" i="1"/>
  <c r="D168" i="1"/>
  <c r="D170" i="1"/>
  <c r="D174" i="1"/>
  <c r="D171" i="1"/>
  <c r="D172" i="1"/>
  <c r="D173" i="1"/>
  <c r="D175" i="1"/>
  <c r="D176" i="1"/>
  <c r="D178" i="1"/>
  <c r="D179" i="1"/>
  <c r="D180" i="1"/>
  <c r="D181" i="1"/>
  <c r="D184" i="1"/>
  <c r="D185" i="1"/>
  <c r="D187" i="1"/>
  <c r="D188" i="1"/>
  <c r="D189" i="1"/>
  <c r="D190" i="1"/>
  <c r="D4" i="1"/>
</calcChain>
</file>

<file path=xl/sharedStrings.xml><?xml version="1.0" encoding="utf-8"?>
<sst xmlns="http://schemas.openxmlformats.org/spreadsheetml/2006/main" count="735" uniqueCount="465">
  <si>
    <t>Artikelnummer</t>
  </si>
  <si>
    <t>Bezeichnung</t>
  </si>
  <si>
    <t>BIO</t>
  </si>
  <si>
    <t xml:space="preserve">Lieferant </t>
  </si>
  <si>
    <t>NETTO</t>
  </si>
  <si>
    <t>BRUTTO</t>
  </si>
  <si>
    <t xml:space="preserve">VPE / WG </t>
  </si>
  <si>
    <t>Lieferant</t>
  </si>
  <si>
    <t>Menge</t>
  </si>
  <si>
    <t>Kräuter &amp; Gewürze, lose</t>
  </si>
  <si>
    <t>ae1-15-103</t>
  </si>
  <si>
    <t>03 / 05 St - 3_5</t>
  </si>
  <si>
    <t>ae1-15-113</t>
  </si>
  <si>
    <t>ae1-15-124</t>
  </si>
  <si>
    <t>ae1-15-125</t>
  </si>
  <si>
    <t>ae1-15-132</t>
  </si>
  <si>
    <t>ae1-15-134</t>
  </si>
  <si>
    <t>Italienische Kräuter, BIO,  20g</t>
  </si>
  <si>
    <t>dfb1-16-019</t>
  </si>
  <si>
    <t>Kümmel, BIO,50g, ganz</t>
  </si>
  <si>
    <t>03 / 05 St - 3A_5</t>
  </si>
  <si>
    <t>dfb1-16-022</t>
  </si>
  <si>
    <t>Oregano, BIO, 20g</t>
  </si>
  <si>
    <t>dfb1-16-023</t>
  </si>
  <si>
    <t>Thymian, BIO, 20g</t>
  </si>
  <si>
    <t>dfb1-16-024</t>
  </si>
  <si>
    <t>Lorbeer-Blätter, BIO,10g</t>
  </si>
  <si>
    <t>dfb1-16-028</t>
  </si>
  <si>
    <t>Rosmarin, BIO, 30g</t>
  </si>
  <si>
    <t>dfb1-16-029</t>
  </si>
  <si>
    <t>Paprika, edelsüß, BIO, 50g</t>
  </si>
  <si>
    <t>dfb1-16-034</t>
  </si>
  <si>
    <t>Pizza/Spaghetti-Mischung, BIO, 30g</t>
  </si>
  <si>
    <t>dfb1-16-035</t>
  </si>
  <si>
    <t>Salatkräutermischung, BIO,30g,</t>
  </si>
  <si>
    <t>dfb1-16-061</t>
  </si>
  <si>
    <t>Paprika scharf, BIO, 40g</t>
  </si>
  <si>
    <t>lb4-10-100</t>
  </si>
  <si>
    <t>ne4-15-100</t>
  </si>
  <si>
    <t>sa1-15-403</t>
  </si>
  <si>
    <t>sa1-15-404</t>
  </si>
  <si>
    <t>sa1-15-406</t>
  </si>
  <si>
    <t>sa1-15-407</t>
  </si>
  <si>
    <t>sa1-15-408</t>
  </si>
  <si>
    <t>sa1-15-412</t>
  </si>
  <si>
    <t>sa1-15-413</t>
  </si>
  <si>
    <t>sa1-15-419</t>
  </si>
  <si>
    <t>sl1-15-100</t>
  </si>
  <si>
    <t>sl1-15-108</t>
  </si>
  <si>
    <t>sl1-15-111</t>
  </si>
  <si>
    <t>sl1-15-116</t>
  </si>
  <si>
    <t>sl1-15-500</t>
  </si>
  <si>
    <t>sl1-15-501</t>
  </si>
  <si>
    <t>sl1-15-502</t>
  </si>
  <si>
    <t>Zimtstangen, BIO, 30g</t>
  </si>
  <si>
    <t>sl1-15-503</t>
  </si>
  <si>
    <t>sl1-15-504</t>
  </si>
  <si>
    <t>sl1-15-505</t>
  </si>
  <si>
    <t>sl3-15-102</t>
  </si>
  <si>
    <t>sl3-15-105</t>
  </si>
  <si>
    <t>sl3-15-112</t>
  </si>
  <si>
    <t>sl3-15-118</t>
  </si>
  <si>
    <t>Reis-Gewürzmix, BIO, 4x5g</t>
  </si>
  <si>
    <t>sl3-15-506</t>
  </si>
  <si>
    <t>sl3-15-507</t>
  </si>
  <si>
    <t>Curryblätter, Bio, 5g</t>
  </si>
  <si>
    <t>sl3-15-901</t>
  </si>
  <si>
    <t>Curry-Set, Bio, 3x50g&amp;1x5g</t>
  </si>
  <si>
    <t>03 / 06 St - 3_6</t>
  </si>
  <si>
    <t>Kräuter &amp; Gewürze, Mühle/Streuer</t>
  </si>
  <si>
    <t>sa1-15-103</t>
  </si>
  <si>
    <t>Karoo - Chillisalz i.d.Mühle, 85g</t>
  </si>
  <si>
    <t>sa1-15-104</t>
  </si>
  <si>
    <t>Barbecue-Gewürzmischung. i.d.Mühle,  50g</t>
  </si>
  <si>
    <t>sa1-15-105</t>
  </si>
  <si>
    <t>Cape Malay - Gewürzm. i.d.Mühle, 45g</t>
  </si>
  <si>
    <t>sa1-15-106</t>
  </si>
  <si>
    <t>West Coast -Zitronenpfeff-Mix i.d.Mühle,60g</t>
  </si>
  <si>
    <t>sa1-15-107</t>
  </si>
  <si>
    <t>sa1-15-108</t>
  </si>
  <si>
    <t>Khoisan - Meersalz i.d.Mühle 95g</t>
  </si>
  <si>
    <t>sa1-15-109</t>
  </si>
  <si>
    <t>Marrocan, Gewürzzubereitung i.d.Mühle 45g</t>
  </si>
  <si>
    <t>sa1-15-112</t>
  </si>
  <si>
    <t>Smoked Salt,Salz m.Zwiebeln u.Pfeffer,100g</t>
  </si>
  <si>
    <t>sa1-15-113</t>
  </si>
  <si>
    <t>Smoked Paprika;Gewürzzubereitung,50g</t>
  </si>
  <si>
    <t>sa1-15-114</t>
  </si>
  <si>
    <t>Garden Route,Kräutersalz/Dill Mühle,50g</t>
  </si>
  <si>
    <t>sa1-15-201</t>
  </si>
  <si>
    <t>sa1-15-202</t>
  </si>
  <si>
    <t>sa1-15-203</t>
  </si>
  <si>
    <t>sa1-15-204</t>
  </si>
  <si>
    <t>Rainbow - Pfefferkörner / Mühle, 50g</t>
  </si>
  <si>
    <t>sa1-15-205</t>
  </si>
  <si>
    <t>Zulu Chilli/Gewürzm/Mühle,feurig-scharf 40g</t>
  </si>
  <si>
    <t>sl3-15-600</t>
  </si>
  <si>
    <t>Pfefferkörner, schwarz, BIO, Mühle, 50g</t>
  </si>
  <si>
    <t>Reis, Quinua, Bohnen ...</t>
  </si>
  <si>
    <t>bo1-10-011</t>
  </si>
  <si>
    <t>bo1-10-015</t>
  </si>
  <si>
    <t>ec2-10-030</t>
  </si>
  <si>
    <t>ec2-10-037</t>
  </si>
  <si>
    <t>ec2-10-050</t>
  </si>
  <si>
    <t>Pilze, BIO, getrocknet, 50g</t>
  </si>
  <si>
    <t>ga2-10-500</t>
  </si>
  <si>
    <t>in0-10-510</t>
  </si>
  <si>
    <t>kh2-10-100</t>
  </si>
  <si>
    <t>kh2-10-110</t>
  </si>
  <si>
    <t>kh2-10-120</t>
  </si>
  <si>
    <t>lb4-10-001</t>
  </si>
  <si>
    <t>lb4-10-002</t>
  </si>
  <si>
    <t>lb4-10-003</t>
  </si>
  <si>
    <t>lb4-10-011</t>
  </si>
  <si>
    <t>pl2-10-200</t>
  </si>
  <si>
    <t>Essig und Öl</t>
  </si>
  <si>
    <t>ch1-10-108</t>
  </si>
  <si>
    <t>Olivenöl, extra vergine, 500ml</t>
  </si>
  <si>
    <t xml:space="preserve">03 / 06 St - 3_6 </t>
  </si>
  <si>
    <t>dph8-17-009</t>
  </si>
  <si>
    <t>Mango-Balsam, Essig, 250ml</t>
  </si>
  <si>
    <t>03 / 06 St - 3A_6</t>
  </si>
  <si>
    <t>eth-0081</t>
  </si>
  <si>
    <t>Olivenöl Nativ extra, BIO, 500ml</t>
  </si>
  <si>
    <t>sa1-10-001</t>
  </si>
  <si>
    <t xml:space="preserve">Balsamico Splash, 250ml </t>
  </si>
  <si>
    <t>Senf, Saucen, Aufstriche</t>
  </si>
  <si>
    <t>dfb3-13-001</t>
  </si>
  <si>
    <t>Brotausfstrich, Chili, BIO, 125g</t>
  </si>
  <si>
    <t>dfb3-13-002</t>
  </si>
  <si>
    <t>Brotausfstrich, Curry, BIO, 125g</t>
  </si>
  <si>
    <t>dfb3-13-003</t>
  </si>
  <si>
    <t>Brotausfstrich, Tomate, BIO, 125g</t>
  </si>
  <si>
    <t>dfb3-13-008</t>
  </si>
  <si>
    <t>Mango, Chutney, BIO, pikant, 240g</t>
  </si>
  <si>
    <t>03 / 12 St - 3A_12</t>
  </si>
  <si>
    <t>sa1-10-200</t>
  </si>
  <si>
    <t>Senf mit Protea-Honig, mild, 235 ml</t>
  </si>
  <si>
    <t>sa1-10-201</t>
  </si>
  <si>
    <t>Senf mit Tomaten+Basilikum, 235ml</t>
  </si>
  <si>
    <t>sa1-10-202</t>
  </si>
  <si>
    <t>Senf mit Paprika + Chili 235ml</t>
  </si>
  <si>
    <t>Pasta</t>
  </si>
  <si>
    <t>LT-101</t>
  </si>
  <si>
    <t>Spaghetti., BIO, 500g</t>
  </si>
  <si>
    <t>LT-102</t>
  </si>
  <si>
    <t>Caserecce, BIO, 500g</t>
  </si>
  <si>
    <t>LT-103</t>
  </si>
  <si>
    <t>Rigatoni, BIO, 500g</t>
  </si>
  <si>
    <t>LT-104</t>
  </si>
  <si>
    <t>Penne Rig., BIO, 500g</t>
  </si>
  <si>
    <t>LT-105</t>
  </si>
  <si>
    <t>Fusilli, BIO, 500g</t>
  </si>
  <si>
    <t>LT-108</t>
  </si>
  <si>
    <t>Aneletti Siciliane, BIO, 500g</t>
  </si>
  <si>
    <t>Zucker</t>
  </si>
  <si>
    <t>ec2-10-000</t>
  </si>
  <si>
    <t>Vollrohrzucker, BIO, 1000g</t>
  </si>
  <si>
    <t>03 / 12 St - 3_12</t>
  </si>
  <si>
    <t>g89-11-714</t>
  </si>
  <si>
    <t>Würfelzucker, Bio, 500g</t>
  </si>
  <si>
    <t>03 / 10 St - 3A_10</t>
  </si>
  <si>
    <t>03 / 10 St - 3_10</t>
  </si>
  <si>
    <t>in2-10-250</t>
  </si>
  <si>
    <t>Palmkandis, 200gr.</t>
  </si>
  <si>
    <t>py3-10-500</t>
  </si>
  <si>
    <t>Rohrohrzucker, weiß, BIO, 500g</t>
  </si>
  <si>
    <t>03 / 08 St - 3_8</t>
  </si>
  <si>
    <t>py3-10-540</t>
  </si>
  <si>
    <t>Rohrohrzucker, Sticks, weiß, BIO, 40 je 4g</t>
  </si>
  <si>
    <t>Kakao &amp; Trinkschokolade</t>
  </si>
  <si>
    <t>bo0-14-100</t>
  </si>
  <si>
    <t>Chocolé, BIO, Trinkschokolade, 250g</t>
  </si>
  <si>
    <t>bo0-14-300</t>
  </si>
  <si>
    <t>Kakao-Pulver, BIO, 250g</t>
  </si>
  <si>
    <t>g89-01-840</t>
  </si>
  <si>
    <t>Feine Trinkschokolade, Bio, 250g</t>
  </si>
  <si>
    <t>g89-11-805</t>
  </si>
  <si>
    <t>Kakao-Afrika, 250g</t>
  </si>
  <si>
    <t>g89-11-874</t>
  </si>
  <si>
    <t>Cocoba-Instantkakao, BIO, 400g</t>
  </si>
  <si>
    <t>g89-51-884</t>
  </si>
  <si>
    <t>Trinkschokolade, 10x25g, BIO</t>
  </si>
  <si>
    <t>03 / 05 St - 3A_05</t>
  </si>
  <si>
    <t>Honig, flüssig</t>
  </si>
  <si>
    <t>g54-30-401</t>
  </si>
  <si>
    <t>Nicaragua Länderhonig, flüssig, Bio,500g</t>
  </si>
  <si>
    <t>g89-10-415</t>
  </si>
  <si>
    <t>Wildblütenhonig, flüssig, 500g</t>
  </si>
  <si>
    <t>g89-10-416</t>
  </si>
  <si>
    <t>Wildblütenhonig, 250g, flüssig</t>
  </si>
  <si>
    <t>Honig, cremig</t>
  </si>
  <si>
    <t>g43-30-402</t>
  </si>
  <si>
    <t>Eukalyptus Honig BIO , cremig, 350g</t>
  </si>
  <si>
    <t>g60-70-401</t>
  </si>
  <si>
    <t>Acahual Honig BIO , cremig, 350g</t>
  </si>
  <si>
    <t>g89-10-409</t>
  </si>
  <si>
    <t>Honigtrio, BIO, flüssig+cremig, 3x125 g</t>
  </si>
  <si>
    <t>g89-10-414</t>
  </si>
  <si>
    <t>Wildblütenhonig, cremig, 500g</t>
  </si>
  <si>
    <t>g89-10-418</t>
  </si>
  <si>
    <t>Wildblütenhonig, 250g, cremig</t>
  </si>
  <si>
    <t>g89-10-419</t>
  </si>
  <si>
    <t>Canela, Honig m. Zimt, cremig, BIO, 250g</t>
  </si>
  <si>
    <t>me0-16-301</t>
  </si>
  <si>
    <t>Mexiko-Honig, Bio, 500g</t>
  </si>
  <si>
    <t>ni2-16-310</t>
  </si>
  <si>
    <t>Nicaragua-Honig, cremig, BIO 500g</t>
  </si>
  <si>
    <t>Aufstriche, süß</t>
  </si>
  <si>
    <t>g16-62-007</t>
  </si>
  <si>
    <t>Mango Konfitüre, 340g</t>
  </si>
  <si>
    <t>g74-02-004</t>
  </si>
  <si>
    <t>Maracuja Konfitüre extra , 275g</t>
  </si>
  <si>
    <t>g89-11-878</t>
  </si>
  <si>
    <t>Bio-Cocoba, Creme, 400g</t>
  </si>
  <si>
    <t>int-10-001</t>
  </si>
  <si>
    <t>Equita, Haselnußreme, 400g</t>
  </si>
  <si>
    <t>lb4-10-005</t>
  </si>
  <si>
    <t>Fruchtaufstrich Feige mit Sesam, 180g</t>
  </si>
  <si>
    <t>Sirup, Milch, Früchte</t>
  </si>
  <si>
    <t>dph8-17-007</t>
  </si>
  <si>
    <t>dph8-19-000</t>
  </si>
  <si>
    <t>Mango, Schnitze in Sirup, 225g</t>
  </si>
  <si>
    <t>g73-10-801</t>
  </si>
  <si>
    <t>Kokosmilch, BIO, 200ml</t>
  </si>
  <si>
    <t>sl0-10-010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</si>
  <si>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</si>
  <si>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</si>
  <si>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</si>
  <si>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</si>
  <si>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</si>
  <si>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</si>
  <si>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</si>
  <si>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</si>
  <si>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</si>
  <si>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</si>
  <si>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</si>
  <si>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</si>
  <si>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</si>
  <si>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</si>
  <si>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</si>
  <si>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</si>
  <si>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</si>
  <si>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</si>
  <si>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</si>
  <si>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</si>
  <si>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</si>
  <si>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</si>
  <si>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</si>
  <si>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</si>
  <si>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</si>
  <si>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</si>
  <si>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</si>
  <si>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</si>
  <si>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</si>
  <si>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</si>
  <si>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</si>
  <si>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</si>
  <si>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</si>
  <si>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</si>
  <si>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</si>
  <si>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</si>
  <si>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</si>
  <si>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</si>
  <si>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</si>
  <si>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</si>
  <si>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</si>
  <si>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</si>
  <si>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</si>
  <si>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</si>
  <si>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</si>
  <si>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</si>
  <si>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</si>
  <si>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</si>
  <si>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</si>
  <si>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</si>
  <si>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</si>
  <si>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</si>
  <si>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</si>
  <si>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</si>
  <si>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</si>
  <si>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</si>
  <si>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</si>
  <si>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</si>
  <si>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</si>
  <si>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</si>
  <si>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</si>
  <si>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</si>
  <si>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</si>
  <si>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</si>
  <si>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</si>
  <si>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</si>
  <si>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</si>
  <si>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</si>
  <si>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</si>
  <si>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</si>
  <si>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</si>
  <si>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</si>
  <si>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</si>
  <si>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</si>
  <si>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</si>
  <si>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</si>
  <si>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Speisen</t>
  </si>
  <si>
    <t>Ethiquable</t>
  </si>
  <si>
    <t>Fair-Handelsz.</t>
  </si>
  <si>
    <t>cu1-10-000</t>
  </si>
  <si>
    <t xml:space="preserve">Roh-Rohrzucker kbA, 1000 g </t>
  </si>
  <si>
    <t>Mexiko, flüssig ,BIO,  500g</t>
  </si>
  <si>
    <t>g89-10-421</t>
  </si>
  <si>
    <t>Mexiko, cremig,BIO,  500g</t>
  </si>
  <si>
    <t>me0-16-500</t>
  </si>
  <si>
    <t>Agavensirup 250g, BIO</t>
  </si>
  <si>
    <t>dfb1-16-053</t>
  </si>
  <si>
    <t>Zitronenschale, gem., BIO, 50g</t>
  </si>
  <si>
    <t>dfb1-16-057</t>
  </si>
  <si>
    <t>Pfeffer rosa, BIO, 30g</t>
  </si>
  <si>
    <t>lb4-10-030</t>
  </si>
  <si>
    <t>Fleur de Sel de Anfeh, Meersalz, 100g</t>
  </si>
  <si>
    <t>lb4-10-031</t>
  </si>
  <si>
    <t>Fleur de Sel de Anfeh mit Kräutern, Meersalz, 100g</t>
  </si>
  <si>
    <t>sa1-15-119</t>
  </si>
  <si>
    <t>Zitronensalz, im Glas-Streuer, 80 g</t>
  </si>
  <si>
    <t>sa1-15-120</t>
  </si>
  <si>
    <t>Meersalz mit Kräutern, im Glas-Streuer, 115 g</t>
  </si>
  <si>
    <t>Meersalz mit Kräutern Glas-Streuer, 110 g</t>
  </si>
  <si>
    <t>sa1-15-121</t>
  </si>
  <si>
    <t>sa1-15-212</t>
  </si>
  <si>
    <t>Orangen-Pfeffer, Mühle, 50g</t>
  </si>
  <si>
    <t>bo1-10-028</t>
  </si>
  <si>
    <t>sl0-10-300</t>
  </si>
  <si>
    <t>sa1-10-005</t>
  </si>
  <si>
    <t xml:space="preserve">Rotweinessig, fruchtig, 250ml </t>
  </si>
  <si>
    <t>sl0-10-600</t>
  </si>
  <si>
    <t>Kokosöl, mild,  200 ml, BIO</t>
  </si>
  <si>
    <t>lb4-10-021</t>
  </si>
  <si>
    <t>Baba Ghanoush, Auberginenpüree, 140g</t>
  </si>
  <si>
    <t>id2-10-100</t>
  </si>
  <si>
    <t>Kokosblütenzucker, BIO, 200g</t>
  </si>
  <si>
    <t>sl0-10-500</t>
  </si>
  <si>
    <t xml:space="preserve">Anis, BIO,  gem. 35g </t>
  </si>
  <si>
    <t>Koriander, BIO, gem. 35g</t>
  </si>
  <si>
    <t>Basilikum, BIO, gerebelt, 15g</t>
  </si>
  <si>
    <t>Majoran, BIO,  gerebelt, 10g</t>
  </si>
  <si>
    <t>Kräuter Provence, BIO, 15g</t>
  </si>
  <si>
    <t>"Himalaya" Gewürzmischung, 40g</t>
  </si>
  <si>
    <t>sa1-15-401</t>
  </si>
  <si>
    <t>Cape Garden - Nachfüller, 60g</t>
  </si>
  <si>
    <t>Karoo - Nachfüller, 100g</t>
  </si>
  <si>
    <t>Rainbow - Nachfüller, 60g</t>
  </si>
  <si>
    <t>sa1-15-405</t>
  </si>
  <si>
    <t>Zulu Chili - Nachfüller, 60g</t>
  </si>
  <si>
    <t>West Coast- Nachfüller, 90g</t>
  </si>
  <si>
    <t>Bushveld - Nachfüller,60g</t>
  </si>
  <si>
    <t>Khoisan - Nachfüller, 150g</t>
  </si>
  <si>
    <t>Harissa - Nachfüller, 75g</t>
  </si>
  <si>
    <t>Bushman - Nachfüller,100g</t>
  </si>
  <si>
    <t>Marrocan - Nachfüller,85g</t>
  </si>
  <si>
    <t>Nelken, ganz, BIO, 35g</t>
  </si>
  <si>
    <t>Muskatnuss, BIO, ganz, 5St.</t>
  </si>
  <si>
    <t>Ingwer, gem. 40g, BIO</t>
  </si>
  <si>
    <t>Gelbwurzel (Kurkuma), gem., BIO, 50g</t>
  </si>
  <si>
    <t>Pfeffer schwarz, ganz, BIO, 55g</t>
  </si>
  <si>
    <t>Pfeffer weiß, ganz, BIO 55g</t>
  </si>
  <si>
    <t>Zimt, gemahlen, BIO, 40g</t>
  </si>
  <si>
    <t>Pfeffer schwarz, gem., BIO, 50g</t>
  </si>
  <si>
    <t>Pfeffer weiß, gem., BIO, 50g</t>
  </si>
  <si>
    <t>Chilly, BIO, gem, 45g</t>
  </si>
  <si>
    <t>Chilly-Schoten, BIO, 15g</t>
  </si>
  <si>
    <t>Curry, Bio, 35g</t>
  </si>
  <si>
    <t>sa1-15-115</t>
  </si>
  <si>
    <t>Peri Peri, Gewürzzubereitung i.d.Mühle, 50g</t>
  </si>
  <si>
    <t>Quinoa, Bio, 450g</t>
  </si>
  <si>
    <t>Quinoa, rot, Bio, 450g</t>
  </si>
  <si>
    <t>bo1-10-018</t>
  </si>
  <si>
    <t>Bunte Quinoa BIO , 450 g</t>
  </si>
  <si>
    <t xml:space="preserve">Quinoaflocken, BIO, 250 g </t>
  </si>
  <si>
    <t>Schwarze Bohnen, 450g</t>
  </si>
  <si>
    <t>Rote Bohnen, 450g</t>
  </si>
  <si>
    <t>ec2-10-038</t>
  </si>
  <si>
    <t>Weiße Bohnen, 450g</t>
  </si>
  <si>
    <t>Langkornreis, parboiled, 450g</t>
  </si>
  <si>
    <t>Basmatireis, Bio, 450g</t>
  </si>
  <si>
    <t>Jasminreis, weiß, BIO,Langkorn,gesch., 450g</t>
  </si>
  <si>
    <t>Jasminreis, braun, BIO,Vollwert, 450g</t>
  </si>
  <si>
    <t>Jasminreis, rot, Vollwert, BIO, 450g</t>
  </si>
  <si>
    <t>Bulgur, 400g</t>
  </si>
  <si>
    <t>Kichererbsen, 450g</t>
  </si>
  <si>
    <t>Rote Linsen, 450g</t>
  </si>
  <si>
    <t xml:space="preserve">Bulgur, grob, 400g  </t>
  </si>
  <si>
    <t>Couscous Weizengrieß, 430g</t>
  </si>
  <si>
    <t>Kokosmehl, fein, Bio, 250g</t>
  </si>
  <si>
    <t>dfb3-13-004</t>
  </si>
  <si>
    <t>Brotaufstrich, Kichererbse Ingwer, BIO, 125g</t>
  </si>
  <si>
    <t>dfb3-13-006</t>
  </si>
  <si>
    <t>Brotaufstrich, Kokos Mango, BIO, 125g</t>
  </si>
  <si>
    <t>sa1-10-230</t>
  </si>
  <si>
    <t xml:space="preserve">Brotaufstrich Aubergine 125 ml  </t>
  </si>
  <si>
    <t>sa1-10-231</t>
  </si>
  <si>
    <t xml:space="preserve">Brotaufstrich Pepperdrop 125 ml  </t>
  </si>
  <si>
    <t>sa1-10-232</t>
  </si>
  <si>
    <t xml:space="preserve">Brotaufstrich Butternut 125 ml  </t>
  </si>
  <si>
    <t>sa1-10-240</t>
  </si>
  <si>
    <t xml:space="preserve">Curry Paste Red Cape, 125 ml </t>
  </si>
  <si>
    <t>sa1-10-241</t>
  </si>
  <si>
    <t xml:space="preserve">Curry Paste Yellow Cape, 125 ml </t>
  </si>
  <si>
    <t>sa1-10-102</t>
  </si>
  <si>
    <t>Turkish Coffee, Zucker m.Kardam. i.d.M.,70g</t>
  </si>
  <si>
    <t>sa1-10-103</t>
  </si>
  <si>
    <t>Tea Time, Zucker m.Orangensch. i.d.M.,65g</t>
  </si>
  <si>
    <t>g89-10-422</t>
  </si>
  <si>
    <t>g51-00-402</t>
  </si>
  <si>
    <t>Kaffee Blüten, cremig, 350g</t>
  </si>
  <si>
    <t>g60-70-403</t>
  </si>
  <si>
    <t>Orangenblütenhonig, Bio, cremig, 350g</t>
  </si>
  <si>
    <t>dph8-13-008</t>
  </si>
  <si>
    <t>Fruchtaufstrich Mango, 220g</t>
  </si>
  <si>
    <t>g89-61-838</t>
  </si>
  <si>
    <t>Bio-Cocoba, Creme, Zartbitter 400g</t>
  </si>
  <si>
    <t>Kokosraspeln, fein, Bio, 180g</t>
  </si>
  <si>
    <t>ae1-15-413</t>
  </si>
  <si>
    <t>Koriander, BIO, gem. 55g</t>
  </si>
  <si>
    <t>ae1-15-424</t>
  </si>
  <si>
    <t>Basilikum, BIO, 20g</t>
  </si>
  <si>
    <t>ae1-15-425</t>
  </si>
  <si>
    <t>Majoran, BIO, 15g</t>
  </si>
  <si>
    <t>ae1-15-432</t>
  </si>
  <si>
    <t>Kräuter Provence, BIO, 20g</t>
  </si>
  <si>
    <t>ae1-15-434</t>
  </si>
  <si>
    <t>Ital. Kräuter , BIO, 20g</t>
  </si>
  <si>
    <t>dfb1-16-016</t>
  </si>
  <si>
    <t>Kardamom ganz, Bio 20gr</t>
  </si>
  <si>
    <t>Za´atar, arabische Gewürzmischung, 50g</t>
  </si>
  <si>
    <t>ne4-15-400</t>
  </si>
  <si>
    <t>"Himalaya" Gewürzmischung, 50g</t>
  </si>
  <si>
    <t>sl1-15-411</t>
  </si>
  <si>
    <t>Ingwer, gem. BIO, 50g</t>
  </si>
  <si>
    <t>sl1-15-413</t>
  </si>
  <si>
    <t>Zimt,gem. BIO, 60g</t>
  </si>
  <si>
    <t>sl1-15-414</t>
  </si>
  <si>
    <t>Pfeffer, schwarz, gem. BIO, 60g</t>
  </si>
  <si>
    <t>sl1-15-415</t>
  </si>
  <si>
    <t>Pfeffer, weiß, gem. BIO, 60g</t>
  </si>
  <si>
    <t>sl1-15-416</t>
  </si>
  <si>
    <t>Gelbwurzel,gem. BIO, 60g</t>
  </si>
  <si>
    <t>Glühweingewürz, BIO 4x2,5g</t>
  </si>
  <si>
    <t>sl3-15-416</t>
  </si>
  <si>
    <t>Curry,gem. BIO, 60g</t>
  </si>
  <si>
    <t>Bushveld, Kräuter-Mix - Mühle, 40g</t>
  </si>
  <si>
    <t>Cape Garden -Kräutermischung i.d.Mühle, 40g</t>
  </si>
  <si>
    <t>Harissa - Gewürzmischung i.d.Mühle, 45g</t>
  </si>
  <si>
    <t>Bushman - Kräutersalz  /Mühle, 70g</t>
  </si>
  <si>
    <t>lb4-10-015</t>
  </si>
  <si>
    <t xml:space="preserve">Sonnengetrocknete Tomaten 100 g  </t>
  </si>
  <si>
    <t>lb4-10-023</t>
  </si>
  <si>
    <t xml:space="preserve">Tahini Sesammus, 130 g, kbA  </t>
  </si>
  <si>
    <t>lb4-10-025</t>
  </si>
  <si>
    <t>Linsen Brotaufstrich</t>
  </si>
  <si>
    <t>lb4-10-026</t>
  </si>
  <si>
    <t xml:space="preserve">Linsen-Aufstrich mit Zwiebeln Brotaufst, 140 g  </t>
  </si>
  <si>
    <t>g89-61-860</t>
  </si>
  <si>
    <t>Trinkschokolade Zartbitter São Tomé, BIo, 250g</t>
  </si>
  <si>
    <t>id6-10-300</t>
  </si>
  <si>
    <t>Bio-Erdnussmus, BIO, 230 g</t>
  </si>
  <si>
    <t>Mango Fruchtsauce, 250ml</t>
  </si>
  <si>
    <t>Kokosmilch, 17% Fett,  400 g,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</si>
</sst>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111">
    <xf numFmtId="0" fontId="0" fillId="0" borderId="0" xfId="0"/>
    <xf numFmtId="49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49" fontId="0" fillId="0" borderId="0" xfId="0" applyNumberFormat="1"/>
    <xf numFmtId="164" fontId="0" fillId="0" borderId="0" xfId="0" applyNumberFormat="1"/>
    <xf numFmtId="49" fontId="7" fillId="0" borderId="0" xfId="0" applyNumberFormat="1" applyFont="1"/>
    <xf numFmtId="0" fontId="0" fillId="0" borderId="0" xfId="0" applyNumberFormat="1"/>
    <xf numFmtId="0" fontId="8" fillId="0" borderId="0" xfId="0" applyNumberFormat="1" applyFont="1"/>
    <xf numFmtId="49" fontId="5" fillId="2" borderId="0" xfId="1" applyNumberFormat="1" applyFill="1"/>
    <xf numFmtId="0" fontId="5" fillId="2" borderId="0" xfId="1" applyNumberFormat="1" applyFill="1"/>
    <xf numFmtId="164" fontId="5" fillId="2" borderId="0" xfId="1" applyNumberFormat="1" applyFill="1"/>
    <xf numFmtId="0" fontId="5" fillId="2" borderId="0" xfId="1" applyFill="1"/>
    <xf numFmtId="49" fontId="6" fillId="3" borderId="0" xfId="2" applyNumberFormat="1" applyFill="1"/>
    <xf numFmtId="0" fontId="6" fillId="3" borderId="0" xfId="2" applyNumberFormat="1" applyFill="1"/>
    <xf numFmtId="164" fontId="6" fillId="3" borderId="0" xfId="2" applyNumberFormat="1" applyFill="1"/>
    <xf numFmtId="0" fontId="6" fillId="3" borderId="0" xfId="2" applyFill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4" fillId="0" borderId="0" xfId="3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1" fillId="0" borderId="0" xfId="3" applyNumberFormat="1" applyFont="1"/>
    <xf numFmtId="49" fontId="9" fillId="2" borderId="0" xfId="1" applyNumberFormat="1" applyFont="1" applyFill="1"/>
  </cellXfs>
  <cellStyles count="6">
    <cellStyle name="Standard" xfId="0" builtinId="0" customBuiltin="1"/>
    <cellStyle name="Standard 2" xfId="3"/>
    <cellStyle name="Standard 3" xfId="4"/>
    <cellStyle name="Standard 4" xfId="5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2:I191" totalsRowShown="0">
  <autoFilter ref="A2:I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 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 " dataDxfId="1"/>
    <tableColumn id="8" name="Lieferant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160" workbookViewId="0">
      <selection activeCell="L164" sqref="L164"/>
    </sheetView>
  </sheetViews>
  <sheetFormatPr baseColWidth="10" defaultRowHeight="15" x14ac:dyDescent="0.25"/>
  <cols>
    <col min="1" max="1" width="15.140625" style="4" customWidth="1"/>
    <col min="2" max="2" width="47.140625" style="4" bestFit="1" customWidth="1"/>
    <col min="3" max="3" width="4.140625" style="4" bestFit="1" customWidth="1"/>
    <col min="4" max="4" width="13.140625" style="7" customWidth="1"/>
    <col min="5" max="5" width="9.85546875" style="5" customWidth="1"/>
    <col min="6" max="6" width="11.140625" style="5" customWidth="1"/>
    <col min="7" max="7" width="15.7109375" style="4" customWidth="1"/>
    <col min="8" max="8" width="0.140625" style="4" customWidth="1"/>
    <col min="9" max="9" width="11.42578125" customWidth="1"/>
  </cols>
  <sheetData>
    <row r="1" spans="1:9" ht="23.25" x14ac:dyDescent="0.35">
      <c r="A1" s="110" t="s">
        <v>302</v>
      </c>
      <c r="B1" s="110"/>
      <c r="C1" s="9"/>
      <c r="D1" s="10"/>
      <c r="E1" s="11"/>
      <c r="F1" s="11"/>
      <c r="G1" s="9"/>
      <c r="H1" s="9"/>
      <c r="I1" s="12"/>
    </row>
    <row r="2" spans="1:9" s="3" customFormat="1" x14ac:dyDescent="0.25">
      <c r="A2" s="1" t="s">
        <v>0</v>
      </c>
      <c r="B2" s="1" t="s">
        <v>1</v>
      </c>
      <c r="C2" s="1" t="s">
        <v>2</v>
      </c>
      <c r="D2" s="8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3" customFormat="1" x14ac:dyDescent="0.25">
      <c r="A3" s="13" t="s">
        <v>9</v>
      </c>
      <c r="B3" s="13"/>
      <c r="C3" s="13"/>
      <c r="D3" s="14"/>
      <c r="E3" s="15"/>
      <c r="F3" s="15"/>
      <c r="G3" s="13"/>
      <c r="H3" s="13"/>
      <c r="I3" s="16"/>
    </row>
    <row r="4" spans="1:9" x14ac:dyDescent="0.25">
      <c r="A4" s="4" t="s">
        <v>10</v>
      </c>
      <c r="B4" s="17" t="s">
        <v>339</v>
      </c>
      <c r="C4" s="4" t="s">
        <v>2</v>
      </c>
      <c r="D4" s="7" t="str">
        <f>VLOOKUP(H4,Lieferanten!$A$2:$B$85,2,FALSE)</f>
        <v>El Puente</v>
      </c>
      <c r="E4" s="5">
        <v>1.78</v>
      </c>
      <c r="F4" s="5">
        <v>1.9</v>
      </c>
      <c r="G4" s="18" t="s">
        <v>68</v>
      </c>
      <c r="H4" s="7">
        <v>70002</v>
      </c>
    </row>
    <row r="5" spans="1:9" x14ac:dyDescent="0.25">
      <c r="A5" s="4" t="s">
        <v>12</v>
      </c>
      <c r="B5" s="19" t="s">
        <v>340</v>
      </c>
      <c r="C5" s="4" t="s">
        <v>2</v>
      </c>
      <c r="D5" s="7" t="str">
        <f>VLOOKUP(H5,Lieferanten!$A$2:$B$85,2,FALSE)</f>
        <v>El Puente</v>
      </c>
      <c r="E5" s="5">
        <v>1.78</v>
      </c>
      <c r="F5" s="5">
        <v>1.9</v>
      </c>
      <c r="G5" s="19" t="s">
        <v>68</v>
      </c>
      <c r="H5" s="7">
        <v>70002</v>
      </c>
    </row>
    <row r="6" spans="1:9" x14ac:dyDescent="0.25">
      <c r="A6" s="4" t="s">
        <v>13</v>
      </c>
      <c r="B6" s="20" t="s">
        <v>341</v>
      </c>
      <c r="C6" s="4" t="s">
        <v>2</v>
      </c>
      <c r="D6" s="7" t="str">
        <f>VLOOKUP(H6,Lieferanten!$A$2:$B$85,2,FALSE)</f>
        <v>El Puente</v>
      </c>
      <c r="E6" s="5">
        <v>1.4</v>
      </c>
      <c r="F6" s="5">
        <v>1.5</v>
      </c>
      <c r="G6" s="20" t="s">
        <v>68</v>
      </c>
      <c r="H6" s="7">
        <v>70002</v>
      </c>
    </row>
    <row r="7" spans="1:9" x14ac:dyDescent="0.25">
      <c r="A7" s="4" t="s">
        <v>14</v>
      </c>
      <c r="B7" s="21" t="s">
        <v>342</v>
      </c>
      <c r="C7" s="4" t="s">
        <v>2</v>
      </c>
      <c r="D7" s="7" t="str">
        <f>VLOOKUP(H7,Lieferanten!$A$2:$B$85,2,FALSE)</f>
        <v>El Puente</v>
      </c>
      <c r="E7" s="5">
        <v>1.59</v>
      </c>
      <c r="F7" s="5">
        <v>1.7</v>
      </c>
      <c r="G7" s="21" t="s">
        <v>68</v>
      </c>
      <c r="H7" s="7">
        <v>70002</v>
      </c>
    </row>
    <row r="8" spans="1:9" x14ac:dyDescent="0.25">
      <c r="A8" s="4" t="s">
        <v>15</v>
      </c>
      <c r="B8" s="22" t="s">
        <v>343</v>
      </c>
      <c r="C8" s="4" t="s">
        <v>2</v>
      </c>
      <c r="D8" s="7" t="str">
        <f>VLOOKUP(H8,Lieferanten!$A$2:$B$85,2,FALSE)</f>
        <v>El Puente</v>
      </c>
      <c r="E8" s="5">
        <v>1.59</v>
      </c>
      <c r="F8" s="5">
        <v>1.7</v>
      </c>
      <c r="G8" s="22" t="s">
        <v>68</v>
      </c>
      <c r="H8" s="7">
        <v>70002</v>
      </c>
    </row>
    <row r="9" spans="1:9" x14ac:dyDescent="0.25">
      <c r="A9" s="4" t="s">
        <v>16</v>
      </c>
      <c r="B9" s="23" t="s">
        <v>17</v>
      </c>
      <c r="C9" s="4" t="s">
        <v>2</v>
      </c>
      <c r="D9" s="7" t="str">
        <f>VLOOKUP(H9,Lieferanten!$A$2:$B$85,2,FALSE)</f>
        <v>El Puente</v>
      </c>
      <c r="E9" s="5">
        <v>1.78</v>
      </c>
      <c r="F9" s="5">
        <v>1.9</v>
      </c>
      <c r="G9" s="23" t="s">
        <v>68</v>
      </c>
      <c r="H9" s="7">
        <v>70002</v>
      </c>
    </row>
    <row r="10" spans="1:9" x14ac:dyDescent="0.25">
      <c r="A10" s="4" t="s">
        <v>419</v>
      </c>
      <c r="B10" s="109" t="s">
        <v>420</v>
      </c>
      <c r="C10" s="4" t="s">
        <v>2</v>
      </c>
      <c r="D10" s="7" t="str">
        <f>VLOOKUP(H10,Lieferanten!$A$2:$B$85,2,FALSE)</f>
        <v>El Puente</v>
      </c>
      <c r="E10" s="5">
        <v>2.34</v>
      </c>
      <c r="F10" s="5">
        <v>2.5</v>
      </c>
      <c r="G10" s="57" t="s">
        <v>11</v>
      </c>
      <c r="H10" s="7">
        <v>70002</v>
      </c>
    </row>
    <row r="11" spans="1:9" x14ac:dyDescent="0.25">
      <c r="A11" s="4" t="s">
        <v>421</v>
      </c>
      <c r="B11" s="109" t="s">
        <v>422</v>
      </c>
      <c r="C11" s="4" t="s">
        <v>2</v>
      </c>
      <c r="D11" s="7" t="str">
        <f>VLOOKUP(H11,Lieferanten!$A$2:$B$85,2,FALSE)</f>
        <v>El Puente</v>
      </c>
      <c r="E11" s="5">
        <v>1.78</v>
      </c>
      <c r="F11" s="5">
        <v>1.9</v>
      </c>
      <c r="G11" s="57" t="s">
        <v>11</v>
      </c>
      <c r="H11" s="7">
        <v>70002</v>
      </c>
    </row>
    <row r="12" spans="1:9" x14ac:dyDescent="0.25">
      <c r="A12" s="4" t="s">
        <v>423</v>
      </c>
      <c r="B12" s="109" t="s">
        <v>424</v>
      </c>
      <c r="C12" s="4" t="s">
        <v>2</v>
      </c>
      <c r="D12" s="7" t="str">
        <f>VLOOKUP(H12,Lieferanten!$A$2:$B$85,2,FALSE)</f>
        <v>El Puente</v>
      </c>
      <c r="E12" s="5">
        <v>1.78</v>
      </c>
      <c r="F12" s="5">
        <v>1.9</v>
      </c>
      <c r="G12" s="57" t="s">
        <v>11</v>
      </c>
      <c r="H12" s="7">
        <v>70002</v>
      </c>
    </row>
    <row r="13" spans="1:9" x14ac:dyDescent="0.25">
      <c r="A13" s="4" t="s">
        <v>425</v>
      </c>
      <c r="B13" s="109" t="s">
        <v>426</v>
      </c>
      <c r="C13" s="4" t="s">
        <v>2</v>
      </c>
      <c r="D13" s="7" t="str">
        <f>VLOOKUP(H13,Lieferanten!$A$2:$B$85,2,FALSE)</f>
        <v>El Puente</v>
      </c>
      <c r="E13" s="5">
        <v>1.78</v>
      </c>
      <c r="F13" s="5">
        <v>1.9</v>
      </c>
      <c r="G13" s="57" t="s">
        <v>11</v>
      </c>
      <c r="H13" s="7">
        <v>70002</v>
      </c>
    </row>
    <row r="14" spans="1:9" x14ac:dyDescent="0.25">
      <c r="A14" s="4" t="s">
        <v>427</v>
      </c>
      <c r="B14" s="109" t="s">
        <v>428</v>
      </c>
      <c r="C14" s="4" t="s">
        <v>2</v>
      </c>
      <c r="D14" s="7" t="str">
        <f>VLOOKUP(H14,Lieferanten!$A$2:$B$85,2,FALSE)</f>
        <v>El Puente</v>
      </c>
      <c r="E14" s="5">
        <v>1.78</v>
      </c>
      <c r="F14" s="5">
        <v>1.9</v>
      </c>
      <c r="G14" s="57" t="s">
        <v>11</v>
      </c>
      <c r="H14" s="7">
        <v>70002</v>
      </c>
    </row>
    <row r="15" spans="1:9" x14ac:dyDescent="0.25">
      <c r="A15" s="4" t="s">
        <v>429</v>
      </c>
      <c r="B15" s="4" t="s">
        <v>430</v>
      </c>
      <c r="C15" s="4" t="s">
        <v>2</v>
      </c>
      <c r="D15" s="7" t="str">
        <f>VLOOKUP(H15,Lieferanten!$A$2:$B$85,2,FALSE)</f>
        <v>dwp</v>
      </c>
      <c r="E15" s="5">
        <v>3.09</v>
      </c>
      <c r="F15" s="5">
        <v>3.3</v>
      </c>
      <c r="G15" s="4" t="s">
        <v>20</v>
      </c>
      <c r="H15" s="7">
        <v>70005</v>
      </c>
    </row>
    <row r="16" spans="1:9" x14ac:dyDescent="0.25">
      <c r="A16" s="4" t="s">
        <v>18</v>
      </c>
      <c r="B16" s="4" t="s">
        <v>19</v>
      </c>
      <c r="C16" s="4" t="s">
        <v>2</v>
      </c>
      <c r="D16" s="7" t="str">
        <f>VLOOKUP(H16,Lieferanten!$A$2:$B$85,2,FALSE)</f>
        <v>dwp</v>
      </c>
      <c r="E16" s="5">
        <v>2.15</v>
      </c>
      <c r="F16" s="5">
        <v>2.2999999999999998</v>
      </c>
      <c r="G16" s="4" t="s">
        <v>20</v>
      </c>
      <c r="H16" s="7">
        <v>70005</v>
      </c>
    </row>
    <row r="17" spans="1:8" x14ac:dyDescent="0.25">
      <c r="A17" s="4" t="s">
        <v>21</v>
      </c>
      <c r="B17" s="4" t="s">
        <v>22</v>
      </c>
      <c r="C17" s="4" t="s">
        <v>2</v>
      </c>
      <c r="D17" s="7" t="str">
        <f>VLOOKUP(H17,Lieferanten!$A$2:$B$85,2,FALSE)</f>
        <v>dwp</v>
      </c>
      <c r="E17" s="5">
        <v>1.87</v>
      </c>
      <c r="F17" s="5">
        <v>2</v>
      </c>
      <c r="G17" s="4" t="s">
        <v>20</v>
      </c>
      <c r="H17" s="7">
        <v>70005</v>
      </c>
    </row>
    <row r="18" spans="1:8" x14ac:dyDescent="0.25">
      <c r="A18" s="4" t="s">
        <v>23</v>
      </c>
      <c r="B18" s="4" t="s">
        <v>24</v>
      </c>
      <c r="C18" s="4" t="s">
        <v>2</v>
      </c>
      <c r="D18" s="7" t="str">
        <f>VLOOKUP(H18,Lieferanten!$A$2:$B$85,2,FALSE)</f>
        <v>dwp</v>
      </c>
      <c r="E18" s="5">
        <v>1.78</v>
      </c>
      <c r="F18" s="5">
        <v>1.9</v>
      </c>
      <c r="G18" s="4" t="s">
        <v>20</v>
      </c>
      <c r="H18" s="7">
        <v>70005</v>
      </c>
    </row>
    <row r="19" spans="1:8" x14ac:dyDescent="0.25">
      <c r="A19" s="4" t="s">
        <v>25</v>
      </c>
      <c r="B19" s="4" t="s">
        <v>26</v>
      </c>
      <c r="C19" s="4" t="s">
        <v>2</v>
      </c>
      <c r="D19" s="7" t="str">
        <f>VLOOKUP(H19,Lieferanten!$A$2:$B$85,2,FALSE)</f>
        <v>dwp</v>
      </c>
      <c r="E19" s="5">
        <v>2.62</v>
      </c>
      <c r="F19" s="5">
        <v>2.8</v>
      </c>
      <c r="G19" s="4" t="s">
        <v>20</v>
      </c>
      <c r="H19" s="7">
        <v>70005</v>
      </c>
    </row>
    <row r="20" spans="1:8" x14ac:dyDescent="0.25">
      <c r="A20" s="4" t="s">
        <v>27</v>
      </c>
      <c r="B20" s="4" t="s">
        <v>28</v>
      </c>
      <c r="C20" s="4" t="s">
        <v>2</v>
      </c>
      <c r="D20" s="7" t="str">
        <f>VLOOKUP(H20,Lieferanten!$A$2:$B$85,2,FALSE)</f>
        <v>dwp</v>
      </c>
      <c r="E20" s="5">
        <v>1.87</v>
      </c>
      <c r="F20" s="5">
        <v>2</v>
      </c>
      <c r="G20" s="4" t="s">
        <v>20</v>
      </c>
      <c r="H20" s="7">
        <v>70005</v>
      </c>
    </row>
    <row r="21" spans="1:8" x14ac:dyDescent="0.25">
      <c r="A21" s="4" t="s">
        <v>29</v>
      </c>
      <c r="B21" s="4" t="s">
        <v>30</v>
      </c>
      <c r="C21" s="4" t="s">
        <v>2</v>
      </c>
      <c r="D21" s="7" t="str">
        <f>VLOOKUP(H21,Lieferanten!$A$2:$B$85,2,FALSE)</f>
        <v>dwp</v>
      </c>
      <c r="E21" s="5">
        <v>3.18</v>
      </c>
      <c r="F21" s="5">
        <v>3.4</v>
      </c>
      <c r="G21" s="4" t="s">
        <v>20</v>
      </c>
      <c r="H21" s="7">
        <v>70005</v>
      </c>
    </row>
    <row r="22" spans="1:8" x14ac:dyDescent="0.25">
      <c r="A22" s="4" t="s">
        <v>31</v>
      </c>
      <c r="B22" s="4" t="s">
        <v>32</v>
      </c>
      <c r="C22" s="4" t="s">
        <v>2</v>
      </c>
      <c r="D22" s="7" t="str">
        <f>VLOOKUP(H22,Lieferanten!$A$2:$B$85,2,FALSE)</f>
        <v>dwp</v>
      </c>
      <c r="E22" s="5">
        <v>2.25</v>
      </c>
      <c r="F22" s="5">
        <v>2.4</v>
      </c>
      <c r="G22" s="4" t="s">
        <v>20</v>
      </c>
      <c r="H22" s="7">
        <v>70005</v>
      </c>
    </row>
    <row r="23" spans="1:8" x14ac:dyDescent="0.25">
      <c r="A23" s="4" t="s">
        <v>33</v>
      </c>
      <c r="B23" s="4" t="s">
        <v>34</v>
      </c>
      <c r="C23" s="4" t="s">
        <v>2</v>
      </c>
      <c r="D23" s="7" t="str">
        <f>VLOOKUP(H23,Lieferanten!$A$2:$B$85,2,FALSE)</f>
        <v>dwp</v>
      </c>
      <c r="E23" s="5">
        <v>2.5299999999999998</v>
      </c>
      <c r="F23" s="5">
        <v>2.7</v>
      </c>
      <c r="G23" s="4" t="s">
        <v>20</v>
      </c>
      <c r="H23" s="7">
        <v>70005</v>
      </c>
    </row>
    <row r="24" spans="1:8" x14ac:dyDescent="0.25">
      <c r="A24" s="4" t="s">
        <v>312</v>
      </c>
      <c r="B24" s="4" t="s">
        <v>313</v>
      </c>
      <c r="C24" s="4" t="s">
        <v>2</v>
      </c>
      <c r="D24" s="7" t="str">
        <f>VLOOKUP(H24,Lieferanten!$A$2:$B$85,2,FALSE)</f>
        <v>dwp</v>
      </c>
      <c r="E24" s="5">
        <v>3.65</v>
      </c>
      <c r="F24" s="5">
        <v>3.9</v>
      </c>
      <c r="G24" s="4" t="s">
        <v>20</v>
      </c>
      <c r="H24" s="7">
        <v>70005</v>
      </c>
    </row>
    <row r="25" spans="1:8" x14ac:dyDescent="0.25">
      <c r="A25" s="4" t="s">
        <v>314</v>
      </c>
      <c r="B25" s="4" t="s">
        <v>315</v>
      </c>
      <c r="C25" s="4" t="s">
        <v>2</v>
      </c>
      <c r="D25" s="7" t="str">
        <f>VLOOKUP(H25,Lieferanten!$A$2:$B$85,2,FALSE)</f>
        <v>dwp</v>
      </c>
      <c r="E25" s="5">
        <v>3.74</v>
      </c>
      <c r="F25" s="5">
        <v>4</v>
      </c>
      <c r="G25" s="4" t="s">
        <v>20</v>
      </c>
      <c r="H25" s="7">
        <v>70005</v>
      </c>
    </row>
    <row r="26" spans="1:8" x14ac:dyDescent="0.25">
      <c r="A26" s="4" t="s">
        <v>35</v>
      </c>
      <c r="B26" s="4" t="s">
        <v>36</v>
      </c>
      <c r="C26" s="4" t="s">
        <v>2</v>
      </c>
      <c r="D26" s="7" t="str">
        <f>VLOOKUP(H26,Lieferanten!$A$2:$B$85,2,FALSE)</f>
        <v>dwp</v>
      </c>
      <c r="E26" s="5">
        <v>2.99</v>
      </c>
      <c r="F26" s="5">
        <v>3.2</v>
      </c>
      <c r="G26" s="4" t="s">
        <v>20</v>
      </c>
      <c r="H26" s="7">
        <v>70005</v>
      </c>
    </row>
    <row r="27" spans="1:8" x14ac:dyDescent="0.25">
      <c r="A27" s="4" t="s">
        <v>316</v>
      </c>
      <c r="B27" s="4" t="s">
        <v>317</v>
      </c>
      <c r="D27" s="7" t="str">
        <f>VLOOKUP(H27,Lieferanten!$A$2:$B$85,2,FALSE)</f>
        <v>El Puente</v>
      </c>
      <c r="E27" s="5">
        <v>3.27</v>
      </c>
      <c r="F27" s="5">
        <v>3.5</v>
      </c>
      <c r="G27" s="4" t="s">
        <v>68</v>
      </c>
      <c r="H27" s="7">
        <v>70002</v>
      </c>
    </row>
    <row r="28" spans="1:8" x14ac:dyDescent="0.25">
      <c r="A28" s="4" t="s">
        <v>318</v>
      </c>
      <c r="B28" s="4" t="s">
        <v>319</v>
      </c>
      <c r="D28" s="7" t="str">
        <f>VLOOKUP(H28,Lieferanten!$A$2:$B$85,2,FALSE)</f>
        <v>El Puente</v>
      </c>
      <c r="E28" s="5">
        <v>3.27</v>
      </c>
      <c r="F28" s="5">
        <v>3.5</v>
      </c>
      <c r="G28" s="4" t="s">
        <v>68</v>
      </c>
      <c r="H28" s="7">
        <v>70002</v>
      </c>
    </row>
    <row r="29" spans="1:8" x14ac:dyDescent="0.25">
      <c r="A29" s="4" t="s">
        <v>37</v>
      </c>
      <c r="B29" s="109" t="s">
        <v>431</v>
      </c>
      <c r="D29" s="7" t="str">
        <f>VLOOKUP(H29,Lieferanten!$A$2:$B$85,2,FALSE)</f>
        <v>El Puente</v>
      </c>
      <c r="E29" s="5">
        <v>3.64</v>
      </c>
      <c r="F29" s="5">
        <v>3.9</v>
      </c>
      <c r="G29" s="57" t="s">
        <v>11</v>
      </c>
      <c r="H29" s="7">
        <v>70002</v>
      </c>
    </row>
    <row r="30" spans="1:8" x14ac:dyDescent="0.25">
      <c r="A30" s="4" t="s">
        <v>38</v>
      </c>
      <c r="B30" s="24" t="s">
        <v>344</v>
      </c>
      <c r="D30" s="7" t="str">
        <f>VLOOKUP(H30,Lieferanten!$A$2:$B$85,2,FALSE)</f>
        <v>El Puente</v>
      </c>
      <c r="E30" s="5">
        <v>2.71</v>
      </c>
      <c r="F30" s="5">
        <v>2.9</v>
      </c>
      <c r="G30" s="4" t="s">
        <v>68</v>
      </c>
      <c r="H30" s="7">
        <v>70002</v>
      </c>
    </row>
    <row r="31" spans="1:8" x14ac:dyDescent="0.25">
      <c r="A31" s="4" t="s">
        <v>432</v>
      </c>
      <c r="B31" s="109" t="s">
        <v>433</v>
      </c>
      <c r="D31" s="7" t="str">
        <f>VLOOKUP(H31,Lieferanten!$A$2:$B$85,2,FALSE)</f>
        <v>El Puente</v>
      </c>
      <c r="E31" s="5">
        <v>3.27</v>
      </c>
      <c r="F31" s="5">
        <v>3.5</v>
      </c>
      <c r="G31" s="57" t="s">
        <v>11</v>
      </c>
      <c r="H31" s="7">
        <v>70002</v>
      </c>
    </row>
    <row r="32" spans="1:8" x14ac:dyDescent="0.25">
      <c r="A32" s="25" t="s">
        <v>345</v>
      </c>
      <c r="B32" s="26" t="s">
        <v>346</v>
      </c>
      <c r="D32" s="7" t="str">
        <f>VLOOKUP(H32,Lieferanten!$A$2:$B$85,2,FALSE)</f>
        <v>El Puente</v>
      </c>
      <c r="E32" s="5">
        <v>3.27</v>
      </c>
      <c r="F32" s="5">
        <v>3.5</v>
      </c>
      <c r="G32" s="27" t="s">
        <v>11</v>
      </c>
      <c r="H32" s="7">
        <v>70002</v>
      </c>
    </row>
    <row r="33" spans="1:8" x14ac:dyDescent="0.25">
      <c r="A33" s="4" t="s">
        <v>39</v>
      </c>
      <c r="B33" s="28" t="s">
        <v>347</v>
      </c>
      <c r="D33" s="7" t="str">
        <f>VLOOKUP(H33,Lieferanten!$A$2:$B$85,2,FALSE)</f>
        <v>El Puente</v>
      </c>
      <c r="E33" s="5">
        <v>2.71</v>
      </c>
      <c r="F33" s="5">
        <v>2.9</v>
      </c>
      <c r="G33" s="4" t="s">
        <v>11</v>
      </c>
      <c r="H33" s="7">
        <v>70002</v>
      </c>
    </row>
    <row r="34" spans="1:8" x14ac:dyDescent="0.25">
      <c r="A34" s="4" t="s">
        <v>40</v>
      </c>
      <c r="B34" s="29" t="s">
        <v>348</v>
      </c>
      <c r="D34" s="7" t="str">
        <f>VLOOKUP(H34,Lieferanten!$A$2:$B$85,2,FALSE)</f>
        <v>El Puente</v>
      </c>
      <c r="E34" s="5">
        <v>3.27</v>
      </c>
      <c r="F34" s="5">
        <v>3.5</v>
      </c>
      <c r="G34" s="4" t="s">
        <v>11</v>
      </c>
      <c r="H34" s="7">
        <v>70002</v>
      </c>
    </row>
    <row r="35" spans="1:8" x14ac:dyDescent="0.25">
      <c r="A35" s="30" t="s">
        <v>349</v>
      </c>
      <c r="B35" s="31" t="s">
        <v>350</v>
      </c>
      <c r="D35" s="7" t="str">
        <f>VLOOKUP(H35,Lieferanten!$A$2:$B$85,2,FALSE)</f>
        <v>El Puente</v>
      </c>
      <c r="E35" s="5">
        <v>3.27</v>
      </c>
      <c r="F35" s="5">
        <v>3.5</v>
      </c>
      <c r="G35" s="4" t="s">
        <v>11</v>
      </c>
      <c r="H35" s="7">
        <v>70002</v>
      </c>
    </row>
    <row r="36" spans="1:8" x14ac:dyDescent="0.25">
      <c r="A36" s="4" t="s">
        <v>41</v>
      </c>
      <c r="B36" s="32" t="s">
        <v>351</v>
      </c>
      <c r="D36" s="7" t="str">
        <f>VLOOKUP(H36,Lieferanten!$A$2:$B$85,2,FALSE)</f>
        <v>El Puente</v>
      </c>
      <c r="E36" s="5">
        <v>3.27</v>
      </c>
      <c r="F36" s="5">
        <v>3.5</v>
      </c>
      <c r="G36" s="4" t="s">
        <v>11</v>
      </c>
      <c r="H36" s="7">
        <v>70002</v>
      </c>
    </row>
    <row r="37" spans="1:8" x14ac:dyDescent="0.25">
      <c r="A37" s="4" t="s">
        <v>42</v>
      </c>
      <c r="B37" s="33" t="s">
        <v>352</v>
      </c>
      <c r="D37" s="7" t="str">
        <f>VLOOKUP(H37,Lieferanten!$A$2:$B$85,2,FALSE)</f>
        <v>El Puente</v>
      </c>
      <c r="E37" s="5">
        <v>3.27</v>
      </c>
      <c r="F37" s="5">
        <v>3.5</v>
      </c>
      <c r="G37" s="4" t="s">
        <v>11</v>
      </c>
      <c r="H37" s="7">
        <v>70002</v>
      </c>
    </row>
    <row r="38" spans="1:8" x14ac:dyDescent="0.25">
      <c r="A38" s="4" t="s">
        <v>43</v>
      </c>
      <c r="B38" s="34" t="s">
        <v>353</v>
      </c>
      <c r="D38" s="7" t="str">
        <f>VLOOKUP(H38,Lieferanten!$A$2:$B$85,2,FALSE)</f>
        <v>El Puente</v>
      </c>
      <c r="E38" s="5">
        <v>2.71</v>
      </c>
      <c r="F38" s="5">
        <v>2.9</v>
      </c>
      <c r="G38" s="4" t="s">
        <v>11</v>
      </c>
      <c r="H38" s="7">
        <v>70002</v>
      </c>
    </row>
    <row r="39" spans="1:8" x14ac:dyDescent="0.25">
      <c r="A39" s="4" t="s">
        <v>44</v>
      </c>
      <c r="B39" s="35" t="s">
        <v>354</v>
      </c>
      <c r="D39" s="7" t="str">
        <f>VLOOKUP(H39,Lieferanten!$A$2:$B$85,2,FALSE)</f>
        <v>El Puente</v>
      </c>
      <c r="E39" s="5">
        <v>3.28</v>
      </c>
      <c r="F39" s="5">
        <v>3.5</v>
      </c>
      <c r="G39" s="4" t="s">
        <v>11</v>
      </c>
      <c r="H39" s="7">
        <v>70002</v>
      </c>
    </row>
    <row r="40" spans="1:8" x14ac:dyDescent="0.25">
      <c r="A40" s="4" t="s">
        <v>45</v>
      </c>
      <c r="B40" s="36" t="s">
        <v>355</v>
      </c>
      <c r="D40" s="7" t="str">
        <f>VLOOKUP(H40,Lieferanten!$A$2:$B$85,2,FALSE)</f>
        <v>El Puente</v>
      </c>
      <c r="E40" s="5">
        <v>3.28</v>
      </c>
      <c r="F40" s="5">
        <v>3.5</v>
      </c>
      <c r="G40" s="4" t="s">
        <v>11</v>
      </c>
      <c r="H40" s="7">
        <v>70002</v>
      </c>
    </row>
    <row r="41" spans="1:8" x14ac:dyDescent="0.25">
      <c r="A41" s="4" t="s">
        <v>46</v>
      </c>
      <c r="B41" s="37" t="s">
        <v>356</v>
      </c>
      <c r="D41" s="7" t="str">
        <f>VLOOKUP(H41,Lieferanten!$A$2:$B$85,2,FALSE)</f>
        <v>El Puente</v>
      </c>
      <c r="E41" s="5">
        <v>3.28</v>
      </c>
      <c r="F41" s="5">
        <v>3.5</v>
      </c>
      <c r="G41" s="4" t="s">
        <v>11</v>
      </c>
      <c r="H41" s="7">
        <v>70002</v>
      </c>
    </row>
    <row r="42" spans="1:8" x14ac:dyDescent="0.25">
      <c r="A42" s="4" t="s">
        <v>47</v>
      </c>
      <c r="B42" s="38" t="s">
        <v>357</v>
      </c>
      <c r="C42" s="4" t="s">
        <v>2</v>
      </c>
      <c r="D42" s="7" t="str">
        <f>VLOOKUP(H42,Lieferanten!$A$2:$B$85,2,FALSE)</f>
        <v>El Puente</v>
      </c>
      <c r="E42" s="5">
        <v>2.34</v>
      </c>
      <c r="F42" s="5">
        <v>2.5</v>
      </c>
      <c r="G42" s="4" t="s">
        <v>11</v>
      </c>
      <c r="H42" s="7">
        <v>70002</v>
      </c>
    </row>
    <row r="43" spans="1:8" x14ac:dyDescent="0.25">
      <c r="A43" s="4" t="s">
        <v>48</v>
      </c>
      <c r="B43" s="4" t="s">
        <v>358</v>
      </c>
      <c r="C43" s="4" t="s">
        <v>2</v>
      </c>
      <c r="D43" s="7" t="str">
        <f>VLOOKUP(H43,Lieferanten!$A$2:$B$85,2,FALSE)</f>
        <v>El Puente</v>
      </c>
      <c r="E43" s="5">
        <v>2.34</v>
      </c>
      <c r="F43" s="5">
        <v>2.5</v>
      </c>
      <c r="G43" s="4" t="s">
        <v>11</v>
      </c>
      <c r="H43" s="7">
        <v>70002</v>
      </c>
    </row>
    <row r="44" spans="1:8" x14ac:dyDescent="0.25">
      <c r="A44" s="4" t="s">
        <v>49</v>
      </c>
      <c r="B44" s="39" t="s">
        <v>359</v>
      </c>
      <c r="C44" s="4" t="s">
        <v>2</v>
      </c>
      <c r="D44" s="7" t="str">
        <f>VLOOKUP(H44,Lieferanten!$A$2:$B$85,2,FALSE)</f>
        <v>El Puente</v>
      </c>
      <c r="E44" s="5">
        <v>2.34</v>
      </c>
      <c r="F44" s="5">
        <v>2.5</v>
      </c>
      <c r="G44" s="4" t="s">
        <v>68</v>
      </c>
      <c r="H44" s="7">
        <v>70002</v>
      </c>
    </row>
    <row r="45" spans="1:8" x14ac:dyDescent="0.25">
      <c r="A45" s="4" t="s">
        <v>50</v>
      </c>
      <c r="B45" s="40" t="s">
        <v>360</v>
      </c>
      <c r="C45" s="4" t="s">
        <v>2</v>
      </c>
      <c r="D45" s="7" t="str">
        <f>VLOOKUP(H45,Lieferanten!$A$2:$B$85,2,FALSE)</f>
        <v>El Puente</v>
      </c>
      <c r="E45" s="5">
        <v>1.78</v>
      </c>
      <c r="F45" s="5">
        <v>1.9</v>
      </c>
      <c r="G45" s="41" t="s">
        <v>68</v>
      </c>
      <c r="H45" s="7">
        <v>70002</v>
      </c>
    </row>
    <row r="46" spans="1:8" x14ac:dyDescent="0.25">
      <c r="A46" s="4" t="s">
        <v>434</v>
      </c>
      <c r="B46" s="57" t="s">
        <v>435</v>
      </c>
      <c r="C46" s="4" t="s">
        <v>2</v>
      </c>
      <c r="D46" s="7" t="str">
        <f>VLOOKUP(H46,Lieferanten!$A$2:$B$85,2,FALSE)</f>
        <v>El Puente</v>
      </c>
      <c r="E46" s="5">
        <v>2.71</v>
      </c>
      <c r="F46" s="5">
        <v>2.9</v>
      </c>
      <c r="G46" s="4" t="s">
        <v>11</v>
      </c>
      <c r="H46" s="7">
        <v>70002</v>
      </c>
    </row>
    <row r="47" spans="1:8" x14ac:dyDescent="0.25">
      <c r="A47" s="4" t="s">
        <v>436</v>
      </c>
      <c r="B47" s="57" t="s">
        <v>437</v>
      </c>
      <c r="C47" s="4" t="s">
        <v>2</v>
      </c>
      <c r="D47" s="7" t="str">
        <f>VLOOKUP(H47,Lieferanten!$A$2:$B$85,2,FALSE)</f>
        <v>El Puente</v>
      </c>
      <c r="E47" s="5">
        <v>3.27</v>
      </c>
      <c r="F47" s="5">
        <v>3.5</v>
      </c>
      <c r="G47" s="4" t="s">
        <v>11</v>
      </c>
      <c r="H47" s="7">
        <v>70002</v>
      </c>
    </row>
    <row r="48" spans="1:8" x14ac:dyDescent="0.25">
      <c r="A48" s="4" t="s">
        <v>438</v>
      </c>
      <c r="B48" s="57" t="s">
        <v>439</v>
      </c>
      <c r="C48" s="4" t="s">
        <v>2</v>
      </c>
      <c r="D48" s="7" t="str">
        <f>VLOOKUP(H48,Lieferanten!$A$2:$B$85,2,FALSE)</f>
        <v>El Puente</v>
      </c>
      <c r="E48" s="5">
        <v>3.27</v>
      </c>
      <c r="F48" s="5">
        <v>3.5</v>
      </c>
      <c r="G48" s="4" t="s">
        <v>11</v>
      </c>
      <c r="H48" s="7">
        <v>70002</v>
      </c>
    </row>
    <row r="49" spans="1:8" x14ac:dyDescent="0.25">
      <c r="A49" s="4" t="s">
        <v>440</v>
      </c>
      <c r="B49" s="57" t="s">
        <v>441</v>
      </c>
      <c r="C49" s="4" t="s">
        <v>2</v>
      </c>
      <c r="D49" s="7" t="str">
        <f>VLOOKUP(H49,Lieferanten!$A$2:$B$85,2,FALSE)</f>
        <v>El Puente</v>
      </c>
      <c r="E49" s="5">
        <v>3.27</v>
      </c>
      <c r="F49" s="5">
        <v>3.5</v>
      </c>
      <c r="G49" s="4" t="s">
        <v>11</v>
      </c>
      <c r="H49" s="7">
        <v>70002</v>
      </c>
    </row>
    <row r="50" spans="1:8" x14ac:dyDescent="0.25">
      <c r="A50" s="4" t="s">
        <v>442</v>
      </c>
      <c r="B50" s="57" t="s">
        <v>443</v>
      </c>
      <c r="C50" s="4" t="s">
        <v>2</v>
      </c>
      <c r="D50" s="7" t="str">
        <f>VLOOKUP(H50,Lieferanten!$A$2:$B$85,2,FALSE)</f>
        <v>El Puente</v>
      </c>
      <c r="E50" s="5">
        <v>2.15</v>
      </c>
      <c r="F50" s="5">
        <v>2.2999999999999998</v>
      </c>
      <c r="G50" s="4" t="s">
        <v>11</v>
      </c>
      <c r="H50" s="7">
        <v>70002</v>
      </c>
    </row>
    <row r="51" spans="1:8" x14ac:dyDescent="0.25">
      <c r="A51" s="4" t="s">
        <v>51</v>
      </c>
      <c r="B51" s="42" t="s">
        <v>361</v>
      </c>
      <c r="C51" s="4" t="s">
        <v>2</v>
      </c>
      <c r="D51" s="7" t="str">
        <f>VLOOKUP(H51,Lieferanten!$A$2:$B$85,2,FALSE)</f>
        <v>El Puente</v>
      </c>
      <c r="E51" s="5">
        <v>2.99</v>
      </c>
      <c r="F51" s="5">
        <v>3.2</v>
      </c>
      <c r="G51" s="4" t="s">
        <v>11</v>
      </c>
      <c r="H51" s="7">
        <v>70002</v>
      </c>
    </row>
    <row r="52" spans="1:8" x14ac:dyDescent="0.25">
      <c r="A52" s="4" t="s">
        <v>52</v>
      </c>
      <c r="B52" s="43" t="s">
        <v>362</v>
      </c>
      <c r="C52" s="4" t="s">
        <v>2</v>
      </c>
      <c r="D52" s="7" t="str">
        <f>VLOOKUP(H52,Lieferanten!$A$2:$B$85,2,FALSE)</f>
        <v>El Puente</v>
      </c>
      <c r="E52" s="5">
        <v>2.99</v>
      </c>
      <c r="F52" s="5">
        <v>3.2</v>
      </c>
      <c r="G52" s="4" t="s">
        <v>11</v>
      </c>
      <c r="H52" s="7">
        <v>70002</v>
      </c>
    </row>
    <row r="53" spans="1:8" x14ac:dyDescent="0.25">
      <c r="A53" s="4" t="s">
        <v>53</v>
      </c>
      <c r="B53" s="44" t="s">
        <v>54</v>
      </c>
      <c r="C53" s="4" t="s">
        <v>2</v>
      </c>
      <c r="D53" s="7" t="str">
        <f>VLOOKUP(H53,Lieferanten!$A$2:$B$85,2,FALSE)</f>
        <v>El Puente</v>
      </c>
      <c r="E53" s="5">
        <v>3.65</v>
      </c>
      <c r="F53" s="5">
        <v>3.9</v>
      </c>
      <c r="G53" s="4" t="s">
        <v>11</v>
      </c>
      <c r="H53" s="7">
        <v>70002</v>
      </c>
    </row>
    <row r="54" spans="1:8" x14ac:dyDescent="0.25">
      <c r="A54" s="4" t="s">
        <v>55</v>
      </c>
      <c r="B54" s="45" t="s">
        <v>363</v>
      </c>
      <c r="C54" s="4" t="s">
        <v>2</v>
      </c>
      <c r="D54" s="7" t="str">
        <f>VLOOKUP(H54,Lieferanten!$A$2:$B$85,2,FALSE)</f>
        <v>El Puente</v>
      </c>
      <c r="E54" s="5">
        <v>2.34</v>
      </c>
      <c r="F54" s="5">
        <v>2.5</v>
      </c>
      <c r="G54" s="46" t="s">
        <v>68</v>
      </c>
      <c r="H54" s="7">
        <v>70002</v>
      </c>
    </row>
    <row r="55" spans="1:8" x14ac:dyDescent="0.25">
      <c r="A55" s="4" t="s">
        <v>56</v>
      </c>
      <c r="B55" s="47" t="s">
        <v>364</v>
      </c>
      <c r="C55" s="4" t="s">
        <v>2</v>
      </c>
      <c r="D55" s="7" t="str">
        <f>VLOOKUP(H55,Lieferanten!$A$2:$B$85,2,FALSE)</f>
        <v>El Puente</v>
      </c>
      <c r="E55" s="5">
        <v>2.71</v>
      </c>
      <c r="F55" s="5">
        <v>2.9</v>
      </c>
      <c r="G55" s="48" t="s">
        <v>68</v>
      </c>
      <c r="H55" s="7">
        <v>70002</v>
      </c>
    </row>
    <row r="56" spans="1:8" x14ac:dyDescent="0.25">
      <c r="A56" s="4" t="s">
        <v>57</v>
      </c>
      <c r="B56" s="49" t="s">
        <v>365</v>
      </c>
      <c r="C56" s="4" t="s">
        <v>2</v>
      </c>
      <c r="D56" s="7" t="str">
        <f>VLOOKUP(H56,Lieferanten!$A$2:$B$85,2,FALSE)</f>
        <v>El Puente</v>
      </c>
      <c r="E56" s="5">
        <v>2.71</v>
      </c>
      <c r="F56" s="5">
        <v>2.9</v>
      </c>
      <c r="G56" s="50" t="s">
        <v>68</v>
      </c>
      <c r="H56" s="7">
        <v>70002</v>
      </c>
    </row>
    <row r="57" spans="1:8" x14ac:dyDescent="0.25">
      <c r="A57" s="4" t="s">
        <v>58</v>
      </c>
      <c r="B57" s="109" t="s">
        <v>444</v>
      </c>
      <c r="C57" s="4" t="s">
        <v>2</v>
      </c>
      <c r="D57" s="7" t="str">
        <f>VLOOKUP(H57,Lieferanten!$A$2:$B$85,2,FALSE)</f>
        <v>El Puente</v>
      </c>
      <c r="E57" s="5">
        <v>2.34</v>
      </c>
      <c r="F57" s="5">
        <v>2.5</v>
      </c>
      <c r="G57" s="4" t="s">
        <v>11</v>
      </c>
      <c r="H57" s="7">
        <v>70002</v>
      </c>
    </row>
    <row r="58" spans="1:8" x14ac:dyDescent="0.25">
      <c r="A58" s="4" t="s">
        <v>59</v>
      </c>
      <c r="B58" s="51" t="s">
        <v>366</v>
      </c>
      <c r="C58" s="4" t="s">
        <v>2</v>
      </c>
      <c r="D58" s="7" t="str">
        <f>VLOOKUP(H58,Lieferanten!$A$2:$B$85,2,FALSE)</f>
        <v>El Puente</v>
      </c>
      <c r="E58" s="5">
        <v>2.15</v>
      </c>
      <c r="F58" s="5">
        <v>2.2999999999999998</v>
      </c>
      <c r="G58" s="52" t="s">
        <v>68</v>
      </c>
      <c r="H58" s="7">
        <v>70002</v>
      </c>
    </row>
    <row r="59" spans="1:8" x14ac:dyDescent="0.25">
      <c r="A59" s="4" t="s">
        <v>60</v>
      </c>
      <c r="B59" s="53" t="s">
        <v>367</v>
      </c>
      <c r="C59" s="4" t="s">
        <v>2</v>
      </c>
      <c r="D59" s="7" t="str">
        <f>VLOOKUP(H59,Lieferanten!$A$2:$B$85,2,FALSE)</f>
        <v>El Puente</v>
      </c>
      <c r="E59" s="5">
        <v>2.34</v>
      </c>
      <c r="F59" s="5">
        <v>2.5</v>
      </c>
      <c r="G59" s="54" t="s">
        <v>11</v>
      </c>
      <c r="H59" s="7">
        <v>70002</v>
      </c>
    </row>
    <row r="60" spans="1:8" x14ac:dyDescent="0.25">
      <c r="A60" s="4" t="s">
        <v>61</v>
      </c>
      <c r="B60" s="55" t="s">
        <v>62</v>
      </c>
      <c r="C60" s="4" t="s">
        <v>2</v>
      </c>
      <c r="D60" s="7" t="str">
        <f>VLOOKUP(H60,Lieferanten!$A$2:$B$85,2,FALSE)</f>
        <v>El Puente</v>
      </c>
      <c r="E60" s="5">
        <v>2.34</v>
      </c>
      <c r="F60" s="5">
        <v>2.5</v>
      </c>
      <c r="G60" s="4" t="s">
        <v>11</v>
      </c>
      <c r="H60" s="7">
        <v>70002</v>
      </c>
    </row>
    <row r="61" spans="1:8" x14ac:dyDescent="0.25">
      <c r="A61" s="4" t="s">
        <v>445</v>
      </c>
      <c r="B61" s="57" t="s">
        <v>446</v>
      </c>
      <c r="C61" s="4" t="s">
        <v>2</v>
      </c>
      <c r="D61" s="7" t="str">
        <f>VLOOKUP(H61,Lieferanten!$A$2:$B$85,2,FALSE)</f>
        <v>El Puente</v>
      </c>
      <c r="E61" s="5">
        <v>2.71</v>
      </c>
      <c r="F61" s="5">
        <v>2.9</v>
      </c>
      <c r="G61" s="4" t="s">
        <v>11</v>
      </c>
      <c r="H61" s="7">
        <v>70002</v>
      </c>
    </row>
    <row r="62" spans="1:8" x14ac:dyDescent="0.25">
      <c r="A62" s="4" t="s">
        <v>63</v>
      </c>
      <c r="B62" s="56" t="s">
        <v>368</v>
      </c>
      <c r="C62" s="4" t="s">
        <v>2</v>
      </c>
      <c r="D62" s="7" t="str">
        <f>VLOOKUP(H62,Lieferanten!$A$2:$B$85,2,FALSE)</f>
        <v>El Puente</v>
      </c>
      <c r="E62" s="5">
        <v>1.78</v>
      </c>
      <c r="F62" s="5">
        <v>1.9</v>
      </c>
      <c r="G62" s="57" t="s">
        <v>68</v>
      </c>
      <c r="H62" s="7">
        <v>70002</v>
      </c>
    </row>
    <row r="63" spans="1:8" x14ac:dyDescent="0.25">
      <c r="A63" s="4" t="s">
        <v>64</v>
      </c>
      <c r="B63" s="4" t="s">
        <v>65</v>
      </c>
      <c r="C63" s="4" t="s">
        <v>2</v>
      </c>
      <c r="D63" s="7" t="str">
        <f>VLOOKUP(H63,Lieferanten!$A$2:$B$85,2,FALSE)</f>
        <v>El Puente</v>
      </c>
      <c r="E63" s="5">
        <v>2.71</v>
      </c>
      <c r="F63" s="5">
        <v>2.9</v>
      </c>
      <c r="G63" s="4" t="s">
        <v>11</v>
      </c>
      <c r="H63" s="7">
        <v>70002</v>
      </c>
    </row>
    <row r="64" spans="1:8" x14ac:dyDescent="0.25">
      <c r="A64" s="4" t="s">
        <v>66</v>
      </c>
      <c r="B64" s="4" t="s">
        <v>67</v>
      </c>
      <c r="C64" s="4" t="s">
        <v>2</v>
      </c>
      <c r="D64" s="7" t="str">
        <f>VLOOKUP(H64,Lieferanten!$A$2:$B$85,2,FALSE)</f>
        <v>El Puente</v>
      </c>
      <c r="E64" s="5">
        <v>6.08</v>
      </c>
      <c r="F64" s="5">
        <v>6.5</v>
      </c>
      <c r="G64" s="4" t="s">
        <v>68</v>
      </c>
      <c r="H64" s="7">
        <v>70002</v>
      </c>
    </row>
    <row r="65" spans="1:9" x14ac:dyDescent="0.25">
      <c r="A65" s="13" t="s">
        <v>69</v>
      </c>
      <c r="B65" s="13"/>
      <c r="C65" s="13"/>
      <c r="D65" s="14"/>
      <c r="E65" s="15"/>
      <c r="F65" s="15"/>
      <c r="G65" s="13"/>
      <c r="H65" s="13"/>
      <c r="I65" s="16"/>
    </row>
    <row r="66" spans="1:9" x14ac:dyDescent="0.25">
      <c r="A66" s="4" t="s">
        <v>70</v>
      </c>
      <c r="B66" s="4" t="s">
        <v>71</v>
      </c>
      <c r="D66" s="7" t="str">
        <f>VLOOKUP(H66,Lieferanten!$A$2:$B$85,2,FALSE)</f>
        <v>El Puente</v>
      </c>
      <c r="E66" s="5">
        <v>3.93</v>
      </c>
      <c r="F66" s="5">
        <v>4.2</v>
      </c>
      <c r="G66" s="4" t="s">
        <v>68</v>
      </c>
      <c r="H66" s="7">
        <v>70002</v>
      </c>
    </row>
    <row r="67" spans="1:9" x14ac:dyDescent="0.25">
      <c r="A67" s="4" t="s">
        <v>72</v>
      </c>
      <c r="B67" s="4" t="s">
        <v>73</v>
      </c>
      <c r="D67" s="7" t="str">
        <f>VLOOKUP(H67,Lieferanten!$A$2:$B$85,2,FALSE)</f>
        <v>El Puente</v>
      </c>
      <c r="E67" s="5">
        <v>3.93</v>
      </c>
      <c r="F67" s="5">
        <v>4.2</v>
      </c>
      <c r="G67" s="4" t="s">
        <v>68</v>
      </c>
      <c r="H67" s="7">
        <v>70002</v>
      </c>
    </row>
    <row r="68" spans="1:9" x14ac:dyDescent="0.25">
      <c r="A68" s="4" t="s">
        <v>74</v>
      </c>
      <c r="B68" s="4" t="s">
        <v>75</v>
      </c>
      <c r="D68" s="7" t="str">
        <f>VLOOKUP(H68,Lieferanten!$A$2:$B$85,2,FALSE)</f>
        <v>El Puente</v>
      </c>
      <c r="E68" s="5">
        <v>3.93</v>
      </c>
      <c r="F68" s="5">
        <v>4.2</v>
      </c>
      <c r="G68" s="4" t="s">
        <v>68</v>
      </c>
      <c r="H68" s="7">
        <v>70002</v>
      </c>
    </row>
    <row r="69" spans="1:9" x14ac:dyDescent="0.25">
      <c r="A69" s="4" t="s">
        <v>76</v>
      </c>
      <c r="B69" s="4" t="s">
        <v>77</v>
      </c>
      <c r="D69" s="7" t="str">
        <f>VLOOKUP(H69,Lieferanten!$A$2:$B$85,2,FALSE)</f>
        <v>El Puente</v>
      </c>
      <c r="E69" s="5">
        <v>3.93</v>
      </c>
      <c r="F69" s="5">
        <v>4.2</v>
      </c>
      <c r="G69" s="4" t="s">
        <v>68</v>
      </c>
      <c r="H69" s="7">
        <v>70002</v>
      </c>
    </row>
    <row r="70" spans="1:9" x14ac:dyDescent="0.25">
      <c r="A70" s="4" t="s">
        <v>78</v>
      </c>
      <c r="B70" s="4" t="s">
        <v>447</v>
      </c>
      <c r="D70" s="7" t="str">
        <f>VLOOKUP(H70,Lieferanten!$A$2:$B$85,2,FALSE)</f>
        <v>El Puente</v>
      </c>
      <c r="E70" s="5">
        <v>3.93</v>
      </c>
      <c r="F70" s="5">
        <v>4.2</v>
      </c>
      <c r="G70" s="4" t="s">
        <v>68</v>
      </c>
      <c r="H70" s="7">
        <v>70002</v>
      </c>
    </row>
    <row r="71" spans="1:9" x14ac:dyDescent="0.25">
      <c r="A71" s="4" t="s">
        <v>79</v>
      </c>
      <c r="B71" s="4" t="s">
        <v>80</v>
      </c>
      <c r="D71" s="7" t="str">
        <f>VLOOKUP(H71,Lieferanten!$A$2:$B$85,2,FALSE)</f>
        <v>El Puente</v>
      </c>
      <c r="E71" s="5">
        <v>3.93</v>
      </c>
      <c r="F71" s="5">
        <v>4.2</v>
      </c>
      <c r="G71" s="4" t="s">
        <v>68</v>
      </c>
      <c r="H71" s="7">
        <v>70002</v>
      </c>
    </row>
    <row r="72" spans="1:9" x14ac:dyDescent="0.25">
      <c r="A72" s="4" t="s">
        <v>81</v>
      </c>
      <c r="B72" s="4" t="s">
        <v>82</v>
      </c>
      <c r="D72" s="7" t="str">
        <f>VLOOKUP(H72,Lieferanten!$A$2:$B$85,2,FALSE)</f>
        <v>El Puente</v>
      </c>
      <c r="E72" s="5">
        <v>3.93</v>
      </c>
      <c r="F72" s="5">
        <v>4.2</v>
      </c>
      <c r="G72" s="4" t="s">
        <v>68</v>
      </c>
      <c r="H72" s="7">
        <v>70002</v>
      </c>
    </row>
    <row r="73" spans="1:9" x14ac:dyDescent="0.25">
      <c r="A73" s="4" t="s">
        <v>83</v>
      </c>
      <c r="B73" s="4" t="s">
        <v>84</v>
      </c>
      <c r="D73" s="7" t="str">
        <f>VLOOKUP(H73,Lieferanten!$A$2:$B$85,2,FALSE)</f>
        <v>El Puente</v>
      </c>
      <c r="E73" s="5">
        <v>2.71</v>
      </c>
      <c r="F73" s="5">
        <v>2.9</v>
      </c>
      <c r="G73" s="4" t="s">
        <v>68</v>
      </c>
      <c r="H73" s="7">
        <v>70002</v>
      </c>
    </row>
    <row r="74" spans="1:9" x14ac:dyDescent="0.25">
      <c r="A74" s="4" t="s">
        <v>85</v>
      </c>
      <c r="B74" s="4" t="s">
        <v>86</v>
      </c>
      <c r="D74" s="7" t="str">
        <f>VLOOKUP(H74,Lieferanten!$A$2:$B$85,2,FALSE)</f>
        <v>El Puente</v>
      </c>
      <c r="E74" s="5">
        <v>2.71</v>
      </c>
      <c r="F74" s="5">
        <v>2.9</v>
      </c>
      <c r="G74" s="4" t="s">
        <v>68</v>
      </c>
      <c r="H74" s="7">
        <v>70002</v>
      </c>
    </row>
    <row r="75" spans="1:9" x14ac:dyDescent="0.25">
      <c r="A75" s="4" t="s">
        <v>87</v>
      </c>
      <c r="B75" s="4" t="s">
        <v>88</v>
      </c>
      <c r="D75" s="7" t="str">
        <f>VLOOKUP(H75,Lieferanten!$A$2:$B$85,2,FALSE)</f>
        <v>El Puente</v>
      </c>
      <c r="E75" s="5">
        <v>3.93</v>
      </c>
      <c r="F75" s="5">
        <v>4.2</v>
      </c>
      <c r="G75" s="4" t="s">
        <v>68</v>
      </c>
      <c r="H75" s="7">
        <v>70002</v>
      </c>
    </row>
    <row r="76" spans="1:9" x14ac:dyDescent="0.25">
      <c r="A76" s="58" t="s">
        <v>369</v>
      </c>
      <c r="B76" s="59" t="s">
        <v>370</v>
      </c>
      <c r="D76" s="7" t="str">
        <f>VLOOKUP(H76,Lieferanten!$A$2:$B$85,2,FALSE)</f>
        <v>El Puente</v>
      </c>
      <c r="E76" s="5">
        <v>3.93</v>
      </c>
      <c r="F76" s="5">
        <v>4.2</v>
      </c>
      <c r="G76" s="4" t="s">
        <v>68</v>
      </c>
      <c r="H76" s="7">
        <v>70002</v>
      </c>
    </row>
    <row r="77" spans="1:9" x14ac:dyDescent="0.25">
      <c r="A77" s="4" t="s">
        <v>320</v>
      </c>
      <c r="B77" s="4" t="s">
        <v>321</v>
      </c>
      <c r="D77" s="7" t="str">
        <f>VLOOKUP(H77,Lieferanten!$A$2:$B$85,2,FALSE)</f>
        <v>El Puente</v>
      </c>
      <c r="E77" s="5">
        <v>2.71</v>
      </c>
      <c r="F77" s="5">
        <v>2.9</v>
      </c>
      <c r="G77" s="4" t="s">
        <v>68</v>
      </c>
      <c r="H77" s="7">
        <v>70002</v>
      </c>
    </row>
    <row r="78" spans="1:9" x14ac:dyDescent="0.25">
      <c r="A78" s="4" t="s">
        <v>322</v>
      </c>
      <c r="B78" s="4" t="s">
        <v>323</v>
      </c>
      <c r="D78" s="7" t="str">
        <f>VLOOKUP(H78,Lieferanten!$A$2:$B$85,2,FALSE)</f>
        <v>El Puente</v>
      </c>
      <c r="E78" s="5">
        <v>2.71</v>
      </c>
      <c r="F78" s="5">
        <v>2.9</v>
      </c>
      <c r="G78" s="4" t="s">
        <v>68</v>
      </c>
      <c r="H78" s="7">
        <v>70002</v>
      </c>
    </row>
    <row r="79" spans="1:9" x14ac:dyDescent="0.25">
      <c r="A79" s="4" t="s">
        <v>325</v>
      </c>
      <c r="B79" s="4" t="s">
        <v>324</v>
      </c>
      <c r="D79" s="7" t="str">
        <f>VLOOKUP(H79,Lieferanten!$A$2:$B$85,2,FALSE)</f>
        <v>El Puente</v>
      </c>
      <c r="E79" s="5">
        <v>2.71</v>
      </c>
      <c r="F79" s="5">
        <v>2.9</v>
      </c>
      <c r="G79" s="4" t="s">
        <v>68</v>
      </c>
      <c r="H79" s="7">
        <v>70002</v>
      </c>
    </row>
    <row r="80" spans="1:9" x14ac:dyDescent="0.25">
      <c r="A80" s="4" t="s">
        <v>89</v>
      </c>
      <c r="B80" s="4" t="s">
        <v>448</v>
      </c>
      <c r="D80" s="7" t="str">
        <f>VLOOKUP(H80,Lieferanten!$A$2:$B$85,2,FALSE)</f>
        <v>El Puente</v>
      </c>
      <c r="E80" s="5">
        <v>3.93</v>
      </c>
      <c r="F80" s="5">
        <v>4.2</v>
      </c>
      <c r="G80" s="4" t="s">
        <v>68</v>
      </c>
      <c r="H80" s="7">
        <v>70002</v>
      </c>
    </row>
    <row r="81" spans="1:9" x14ac:dyDescent="0.25">
      <c r="A81" s="4" t="s">
        <v>90</v>
      </c>
      <c r="B81" s="4" t="s">
        <v>449</v>
      </c>
      <c r="D81" s="7" t="str">
        <f>VLOOKUP(H81,Lieferanten!$A$2:$B$85,2,FALSE)</f>
        <v>El Puente</v>
      </c>
      <c r="E81" s="5">
        <v>3.93</v>
      </c>
      <c r="F81" s="5">
        <v>4.2</v>
      </c>
      <c r="G81" s="4" t="s">
        <v>68</v>
      </c>
      <c r="H81" s="7">
        <v>70002</v>
      </c>
    </row>
    <row r="82" spans="1:9" x14ac:dyDescent="0.25">
      <c r="A82" s="4" t="s">
        <v>91</v>
      </c>
      <c r="B82" s="4" t="s">
        <v>450</v>
      </c>
      <c r="D82" s="7" t="str">
        <f>VLOOKUP(H82,Lieferanten!$A$2:$B$85,2,FALSE)</f>
        <v>El Puente</v>
      </c>
      <c r="E82" s="5">
        <v>3.93</v>
      </c>
      <c r="F82" s="5">
        <v>4.2</v>
      </c>
      <c r="G82" s="4" t="s">
        <v>68</v>
      </c>
      <c r="H82" s="7">
        <v>70002</v>
      </c>
    </row>
    <row r="83" spans="1:9" x14ac:dyDescent="0.25">
      <c r="A83" s="4" t="s">
        <v>92</v>
      </c>
      <c r="B83" s="4" t="s">
        <v>93</v>
      </c>
      <c r="D83" s="7" t="str">
        <f>VLOOKUP(H83,Lieferanten!$A$2:$B$85,2,FALSE)</f>
        <v>El Puente</v>
      </c>
      <c r="E83" s="5">
        <v>3.93</v>
      </c>
      <c r="F83" s="5">
        <v>4.2</v>
      </c>
      <c r="G83" s="4" t="s">
        <v>68</v>
      </c>
      <c r="H83" s="7">
        <v>70002</v>
      </c>
    </row>
    <row r="84" spans="1:9" x14ac:dyDescent="0.25">
      <c r="A84" s="4" t="s">
        <v>94</v>
      </c>
      <c r="B84" s="4" t="s">
        <v>95</v>
      </c>
      <c r="D84" s="7" t="str">
        <f>VLOOKUP(H84,Lieferanten!$A$2:$B$85,2,FALSE)</f>
        <v>El Puente</v>
      </c>
      <c r="E84" s="5">
        <v>3.93</v>
      </c>
      <c r="F84" s="5">
        <v>4.2</v>
      </c>
      <c r="G84" s="4" t="s">
        <v>68</v>
      </c>
      <c r="H84" s="7">
        <v>70002</v>
      </c>
    </row>
    <row r="85" spans="1:9" x14ac:dyDescent="0.25">
      <c r="A85" s="4" t="s">
        <v>326</v>
      </c>
      <c r="B85" s="4" t="s">
        <v>327</v>
      </c>
      <c r="D85" s="7" t="str">
        <f>VLOOKUP(H85,Lieferanten!$A$2:$B$85,2,FALSE)</f>
        <v>El Puente</v>
      </c>
      <c r="E85" s="5">
        <v>3.93</v>
      </c>
      <c r="F85" s="5">
        <v>4.2</v>
      </c>
      <c r="G85" s="4" t="s">
        <v>68</v>
      </c>
      <c r="H85" s="7">
        <v>70002</v>
      </c>
    </row>
    <row r="86" spans="1:9" x14ac:dyDescent="0.25">
      <c r="A86" s="4" t="s">
        <v>96</v>
      </c>
      <c r="B86" s="4" t="s">
        <v>97</v>
      </c>
      <c r="C86" s="4" t="s">
        <v>2</v>
      </c>
      <c r="D86" s="7" t="str">
        <f>VLOOKUP(H86,Lieferanten!$A$2:$B$85,2,FALSE)</f>
        <v>El Puente</v>
      </c>
      <c r="E86" s="5">
        <v>2.99</v>
      </c>
      <c r="F86" s="5">
        <v>3.2</v>
      </c>
      <c r="G86" s="4" t="s">
        <v>68</v>
      </c>
      <c r="H86" s="7">
        <v>70002</v>
      </c>
    </row>
    <row r="87" spans="1:9" x14ac:dyDescent="0.25">
      <c r="A87" s="13" t="s">
        <v>98</v>
      </c>
      <c r="B87" s="13"/>
      <c r="C87" s="13"/>
      <c r="D87" s="14"/>
      <c r="E87" s="15"/>
      <c r="F87" s="15"/>
      <c r="G87" s="13"/>
      <c r="H87" s="13"/>
      <c r="I87" s="16"/>
    </row>
    <row r="88" spans="1:9" x14ac:dyDescent="0.25">
      <c r="A88" s="4" t="s">
        <v>99</v>
      </c>
      <c r="B88" s="60" t="s">
        <v>371</v>
      </c>
      <c r="C88" s="4" t="s">
        <v>2</v>
      </c>
      <c r="D88" s="7" t="str">
        <f>VLOOKUP(H88,Lieferanten!$A$2:$B$85,2,FALSE)</f>
        <v>El Puente</v>
      </c>
      <c r="E88" s="5">
        <v>4.21</v>
      </c>
      <c r="F88" s="5">
        <v>4.5</v>
      </c>
      <c r="G88" s="4" t="s">
        <v>11</v>
      </c>
      <c r="H88" s="7">
        <v>70002</v>
      </c>
    </row>
    <row r="89" spans="1:9" x14ac:dyDescent="0.25">
      <c r="A89" s="4" t="s">
        <v>100</v>
      </c>
      <c r="B89" s="61" t="s">
        <v>372</v>
      </c>
      <c r="C89" s="4" t="s">
        <v>2</v>
      </c>
      <c r="D89" s="7" t="str">
        <f>VLOOKUP(H89,Lieferanten!$A$2:$B$85,2,FALSE)</f>
        <v>El Puente</v>
      </c>
      <c r="E89" s="5">
        <v>5.51</v>
      </c>
      <c r="F89" s="5">
        <v>5.9</v>
      </c>
      <c r="G89" s="4" t="s">
        <v>11</v>
      </c>
      <c r="H89" s="7">
        <v>70002</v>
      </c>
    </row>
    <row r="90" spans="1:9" x14ac:dyDescent="0.25">
      <c r="A90" s="62" t="s">
        <v>373</v>
      </c>
      <c r="B90" s="63" t="s">
        <v>374</v>
      </c>
      <c r="C90" s="4" t="s">
        <v>2</v>
      </c>
      <c r="D90" s="7" t="str">
        <f>VLOOKUP(H90,Lieferanten!$A$2:$B$85,2,FALSE)</f>
        <v>El Puente</v>
      </c>
      <c r="E90" s="5">
        <v>5.51</v>
      </c>
      <c r="F90" s="5">
        <v>5.9</v>
      </c>
      <c r="G90" s="4" t="s">
        <v>11</v>
      </c>
      <c r="H90" s="7">
        <v>70002</v>
      </c>
    </row>
    <row r="91" spans="1:9" x14ac:dyDescent="0.25">
      <c r="A91" s="4" t="s">
        <v>328</v>
      </c>
      <c r="B91" s="64" t="s">
        <v>375</v>
      </c>
      <c r="C91" s="4" t="s">
        <v>2</v>
      </c>
      <c r="D91" s="7" t="str">
        <f>VLOOKUP(H91,Lieferanten!$A$2:$B$85,2,FALSE)</f>
        <v>El Puente</v>
      </c>
      <c r="E91" s="5">
        <v>3.27</v>
      </c>
      <c r="F91" s="5">
        <v>3.5</v>
      </c>
      <c r="G91" s="4" t="s">
        <v>11</v>
      </c>
      <c r="H91" s="7">
        <v>70002</v>
      </c>
    </row>
    <row r="92" spans="1:9" x14ac:dyDescent="0.25">
      <c r="A92" s="4" t="s">
        <v>101</v>
      </c>
      <c r="B92" s="65" t="s">
        <v>376</v>
      </c>
      <c r="D92" s="7" t="str">
        <f>VLOOKUP(H92,Lieferanten!$A$2:$B$85,2,FALSE)</f>
        <v>El Puente</v>
      </c>
      <c r="E92" s="5">
        <v>2.99</v>
      </c>
      <c r="F92" s="5">
        <v>3.2</v>
      </c>
      <c r="G92" s="4" t="s">
        <v>11</v>
      </c>
      <c r="H92" s="7">
        <v>70002</v>
      </c>
    </row>
    <row r="93" spans="1:9" x14ac:dyDescent="0.25">
      <c r="A93" s="4" t="s">
        <v>102</v>
      </c>
      <c r="B93" s="66" t="s">
        <v>377</v>
      </c>
      <c r="D93" s="7" t="str">
        <f>VLOOKUP(H93,Lieferanten!$A$2:$B$85,2,FALSE)</f>
        <v>El Puente</v>
      </c>
      <c r="E93" s="5">
        <v>2.99</v>
      </c>
      <c r="F93" s="5">
        <v>3.2</v>
      </c>
      <c r="G93" s="4" t="s">
        <v>11</v>
      </c>
      <c r="H93" s="7">
        <v>70002</v>
      </c>
    </row>
    <row r="94" spans="1:9" x14ac:dyDescent="0.25">
      <c r="A94" s="67" t="s">
        <v>378</v>
      </c>
      <c r="B94" s="68" t="s">
        <v>379</v>
      </c>
      <c r="D94" s="7" t="str">
        <f>VLOOKUP(H94,Lieferanten!$A$2:$B$85,2,FALSE)</f>
        <v>El Puente</v>
      </c>
      <c r="E94" s="5">
        <v>2.99</v>
      </c>
      <c r="F94" s="5">
        <v>3.2</v>
      </c>
      <c r="G94" s="4" t="s">
        <v>11</v>
      </c>
      <c r="H94" s="7">
        <v>70002</v>
      </c>
    </row>
    <row r="95" spans="1:9" x14ac:dyDescent="0.25">
      <c r="A95" s="4" t="s">
        <v>103</v>
      </c>
      <c r="B95" s="4" t="s">
        <v>104</v>
      </c>
      <c r="C95" s="4" t="s">
        <v>2</v>
      </c>
      <c r="D95" s="7" t="str">
        <f>VLOOKUP(H95,Lieferanten!$A$2:$B$85,2,FALSE)</f>
        <v>El Puente</v>
      </c>
      <c r="E95" s="5">
        <v>2.71</v>
      </c>
      <c r="F95" s="5">
        <v>2.9</v>
      </c>
      <c r="G95" s="4" t="s">
        <v>11</v>
      </c>
      <c r="H95" s="7">
        <v>70002</v>
      </c>
    </row>
    <row r="96" spans="1:9" x14ac:dyDescent="0.25">
      <c r="A96" s="4" t="s">
        <v>105</v>
      </c>
      <c r="B96" s="69" t="s">
        <v>380</v>
      </c>
      <c r="D96" s="7" t="str">
        <f>VLOOKUP(H96,Lieferanten!$A$2:$B$85,2,FALSE)</f>
        <v>El Puente</v>
      </c>
      <c r="E96" s="5">
        <v>2.15</v>
      </c>
      <c r="F96" s="5">
        <v>2.2999999999999998</v>
      </c>
      <c r="G96" s="4" t="s">
        <v>11</v>
      </c>
      <c r="H96" s="7">
        <v>70002</v>
      </c>
    </row>
    <row r="97" spans="1:9" x14ac:dyDescent="0.25">
      <c r="A97" s="4" t="s">
        <v>106</v>
      </c>
      <c r="B97" s="70" t="s">
        <v>381</v>
      </c>
      <c r="C97" s="4" t="s">
        <v>2</v>
      </c>
      <c r="D97" s="7" t="str">
        <f>VLOOKUP(H97,Lieferanten!$A$2:$B$85,2,FALSE)</f>
        <v>El Puente</v>
      </c>
      <c r="E97" s="5">
        <v>3.64</v>
      </c>
      <c r="F97" s="5">
        <v>3.9</v>
      </c>
      <c r="G97" s="4" t="s">
        <v>11</v>
      </c>
      <c r="H97" s="7">
        <v>70002</v>
      </c>
    </row>
    <row r="98" spans="1:9" x14ac:dyDescent="0.25">
      <c r="A98" s="4" t="s">
        <v>107</v>
      </c>
      <c r="B98" s="71" t="s">
        <v>382</v>
      </c>
      <c r="C98" s="4" t="s">
        <v>2</v>
      </c>
      <c r="D98" s="7" t="str">
        <f>VLOOKUP(H98,Lieferanten!$A$2:$B$85,2,FALSE)</f>
        <v>El Puente</v>
      </c>
      <c r="E98" s="5">
        <v>2.71</v>
      </c>
      <c r="F98" s="5">
        <v>2.9</v>
      </c>
      <c r="G98" s="4" t="s">
        <v>11</v>
      </c>
      <c r="H98" s="7">
        <v>70002</v>
      </c>
    </row>
    <row r="99" spans="1:9" x14ac:dyDescent="0.25">
      <c r="A99" s="4" t="s">
        <v>108</v>
      </c>
      <c r="B99" s="72" t="s">
        <v>383</v>
      </c>
      <c r="C99" s="4" t="s">
        <v>2</v>
      </c>
      <c r="D99" s="7" t="str">
        <f>VLOOKUP(H99,Lieferanten!$A$2:$B$85,2,FALSE)</f>
        <v>El Puente</v>
      </c>
      <c r="E99" s="5">
        <v>2.71</v>
      </c>
      <c r="F99" s="5">
        <v>2.9</v>
      </c>
      <c r="G99" s="4" t="s">
        <v>11</v>
      </c>
      <c r="H99" s="7">
        <v>70002</v>
      </c>
    </row>
    <row r="100" spans="1:9" x14ac:dyDescent="0.25">
      <c r="A100" s="4" t="s">
        <v>109</v>
      </c>
      <c r="B100" s="73" t="s">
        <v>384</v>
      </c>
      <c r="C100" s="4" t="s">
        <v>2</v>
      </c>
      <c r="D100" s="7" t="str">
        <f>VLOOKUP(H100,Lieferanten!$A$2:$B$85,2,FALSE)</f>
        <v>El Puente</v>
      </c>
      <c r="E100" s="5">
        <v>2.71</v>
      </c>
      <c r="F100" s="5">
        <v>2.9</v>
      </c>
      <c r="G100" s="4" t="s">
        <v>11</v>
      </c>
      <c r="H100" s="7">
        <v>70002</v>
      </c>
    </row>
    <row r="101" spans="1:9" x14ac:dyDescent="0.25">
      <c r="A101" s="4" t="s">
        <v>110</v>
      </c>
      <c r="B101" s="74" t="s">
        <v>385</v>
      </c>
      <c r="D101" s="7" t="str">
        <f>VLOOKUP(H101,Lieferanten!$A$2:$B$85,2,FALSE)</f>
        <v>El Puente</v>
      </c>
      <c r="E101" s="5">
        <v>2.99</v>
      </c>
      <c r="F101" s="5">
        <v>3.2</v>
      </c>
      <c r="G101" s="4" t="s">
        <v>11</v>
      </c>
      <c r="H101" s="7">
        <v>70002</v>
      </c>
    </row>
    <row r="102" spans="1:9" x14ac:dyDescent="0.25">
      <c r="A102" s="4" t="s">
        <v>111</v>
      </c>
      <c r="B102" s="75" t="s">
        <v>386</v>
      </c>
      <c r="D102" s="7" t="str">
        <f>VLOOKUP(H102,Lieferanten!$A$2:$B$85,2,FALSE)</f>
        <v>El Puente</v>
      </c>
      <c r="E102" s="5">
        <v>3.27</v>
      </c>
      <c r="F102" s="5">
        <v>3.5</v>
      </c>
      <c r="G102" s="4" t="s">
        <v>11</v>
      </c>
      <c r="H102" s="7">
        <v>70002</v>
      </c>
    </row>
    <row r="103" spans="1:9" x14ac:dyDescent="0.25">
      <c r="A103" s="4" t="s">
        <v>112</v>
      </c>
      <c r="B103" s="76" t="s">
        <v>387</v>
      </c>
      <c r="D103" s="7" t="str">
        <f>VLOOKUP(H103,Lieferanten!$A$2:$B$85,2,FALSE)</f>
        <v>El Puente</v>
      </c>
      <c r="E103" s="5">
        <v>3.27</v>
      </c>
      <c r="F103" s="5">
        <v>3.5</v>
      </c>
      <c r="G103" s="4" t="s">
        <v>11</v>
      </c>
      <c r="H103" s="7">
        <v>70002</v>
      </c>
    </row>
    <row r="104" spans="1:9" x14ac:dyDescent="0.25">
      <c r="A104" s="4" t="s">
        <v>113</v>
      </c>
      <c r="B104" s="77" t="s">
        <v>388</v>
      </c>
      <c r="D104" s="7" t="str">
        <f>VLOOKUP(H104,Lieferanten!$A$2:$B$85,2,FALSE)</f>
        <v>El Puente</v>
      </c>
      <c r="E104" s="5">
        <v>2.99</v>
      </c>
      <c r="F104" s="5">
        <v>3.2</v>
      </c>
      <c r="G104" s="4" t="s">
        <v>11</v>
      </c>
      <c r="H104" s="7">
        <v>70002</v>
      </c>
    </row>
    <row r="105" spans="1:9" x14ac:dyDescent="0.25">
      <c r="A105" s="4" t="s">
        <v>114</v>
      </c>
      <c r="B105" s="78" t="s">
        <v>389</v>
      </c>
      <c r="D105" s="7" t="str">
        <f>VLOOKUP(H105,Lieferanten!$A$2:$B$85,2,FALSE)</f>
        <v>El Puente</v>
      </c>
      <c r="E105" s="5">
        <v>5.13</v>
      </c>
      <c r="F105" s="5">
        <v>5.5</v>
      </c>
      <c r="G105" s="4" t="s">
        <v>11</v>
      </c>
      <c r="H105" s="7">
        <v>70002</v>
      </c>
    </row>
    <row r="106" spans="1:9" x14ac:dyDescent="0.25">
      <c r="A106" s="4" t="s">
        <v>329</v>
      </c>
      <c r="B106" s="79" t="s">
        <v>390</v>
      </c>
      <c r="C106" s="4" t="s">
        <v>2</v>
      </c>
      <c r="D106" s="7" t="str">
        <f>VLOOKUP(H106,Lieferanten!$A$2:$B$85,2,FALSE)</f>
        <v>El Puente</v>
      </c>
      <c r="E106" s="5">
        <v>3.27</v>
      </c>
      <c r="F106" s="5">
        <v>3.5</v>
      </c>
      <c r="G106" s="4" t="s">
        <v>11</v>
      </c>
      <c r="H106" s="7">
        <v>70002</v>
      </c>
    </row>
    <row r="107" spans="1:9" x14ac:dyDescent="0.25">
      <c r="A107" s="13" t="s">
        <v>115</v>
      </c>
      <c r="B107" s="13"/>
      <c r="C107" s="13"/>
      <c r="D107" s="14"/>
      <c r="E107" s="15"/>
      <c r="F107" s="15"/>
      <c r="G107" s="13"/>
      <c r="H107" s="13"/>
      <c r="I107" s="16"/>
    </row>
    <row r="108" spans="1:9" x14ac:dyDescent="0.25">
      <c r="A108" s="4" t="s">
        <v>116</v>
      </c>
      <c r="B108" s="4" t="s">
        <v>117</v>
      </c>
      <c r="D108" s="7" t="str">
        <f>VLOOKUP(H108,Lieferanten!$A$2:$B$85,2,FALSE)</f>
        <v>El Puente</v>
      </c>
      <c r="E108" s="5">
        <v>9.25</v>
      </c>
      <c r="F108" s="5">
        <v>9.9</v>
      </c>
      <c r="G108" s="4" t="s">
        <v>118</v>
      </c>
      <c r="H108" s="7">
        <v>70002</v>
      </c>
    </row>
    <row r="109" spans="1:9" x14ac:dyDescent="0.25">
      <c r="A109" s="4" t="s">
        <v>119</v>
      </c>
      <c r="B109" s="4" t="s">
        <v>120</v>
      </c>
      <c r="D109" s="7" t="str">
        <f>VLOOKUP(H109,Lieferanten!$A$2:$B$85,2,FALSE)</f>
        <v>dwp</v>
      </c>
      <c r="E109" s="5">
        <v>5.13</v>
      </c>
      <c r="F109" s="5">
        <v>5.49</v>
      </c>
      <c r="G109" s="4" t="s">
        <v>121</v>
      </c>
      <c r="H109" s="7">
        <v>70005</v>
      </c>
    </row>
    <row r="110" spans="1:9" x14ac:dyDescent="0.25">
      <c r="A110" s="4" t="s">
        <v>122</v>
      </c>
      <c r="B110" s="4" t="s">
        <v>123</v>
      </c>
      <c r="C110" s="4" t="s">
        <v>2</v>
      </c>
      <c r="D110" s="7" t="str">
        <f>VLOOKUP(H110,Lieferanten!$A$2:$B$85,2,FALSE)</f>
        <v>Ethiquable</v>
      </c>
      <c r="E110" s="5">
        <v>6.53</v>
      </c>
      <c r="F110" s="5">
        <v>6.99</v>
      </c>
      <c r="G110" s="4" t="s">
        <v>121</v>
      </c>
      <c r="H110" s="7">
        <v>70065</v>
      </c>
    </row>
    <row r="111" spans="1:9" x14ac:dyDescent="0.25">
      <c r="A111" s="4" t="s">
        <v>124</v>
      </c>
      <c r="B111" s="4" t="s">
        <v>125</v>
      </c>
      <c r="D111" s="7" t="str">
        <f>VLOOKUP(H111,Lieferanten!$A$2:$B$85,2,FALSE)</f>
        <v>El Puente</v>
      </c>
      <c r="E111" s="5">
        <v>4.21</v>
      </c>
      <c r="F111" s="5">
        <v>4.5</v>
      </c>
      <c r="G111" s="4" t="s">
        <v>68</v>
      </c>
      <c r="H111" s="7">
        <v>70002</v>
      </c>
    </row>
    <row r="112" spans="1:9" x14ac:dyDescent="0.25">
      <c r="A112" s="4" t="s">
        <v>330</v>
      </c>
      <c r="B112" s="4" t="s">
        <v>331</v>
      </c>
      <c r="D112" s="7" t="str">
        <f>VLOOKUP(H112,Lieferanten!$A$2:$B$85,2,FALSE)</f>
        <v>El Puente</v>
      </c>
      <c r="E112" s="5">
        <v>3.73</v>
      </c>
      <c r="F112" s="5">
        <v>3.99</v>
      </c>
      <c r="G112" s="4" t="s">
        <v>68</v>
      </c>
      <c r="H112" s="7">
        <v>70002</v>
      </c>
    </row>
    <row r="113" spans="1:9" x14ac:dyDescent="0.25">
      <c r="A113" s="4" t="s">
        <v>332</v>
      </c>
      <c r="B113" s="4" t="s">
        <v>333</v>
      </c>
      <c r="C113" s="4" t="s">
        <v>2</v>
      </c>
      <c r="D113" s="7" t="str">
        <f>VLOOKUP(H113,Lieferanten!$A$2:$B$85,2,FALSE)</f>
        <v>El Puente</v>
      </c>
      <c r="E113" s="5">
        <v>3.65</v>
      </c>
      <c r="F113" s="5">
        <v>3.9</v>
      </c>
      <c r="G113" s="4" t="s">
        <v>68</v>
      </c>
      <c r="H113" s="7">
        <v>70002</v>
      </c>
    </row>
    <row r="114" spans="1:9" x14ac:dyDescent="0.25">
      <c r="A114" s="13" t="s">
        <v>126</v>
      </c>
      <c r="B114" s="13"/>
      <c r="C114" s="13"/>
      <c r="D114" s="14"/>
      <c r="E114" s="15"/>
      <c r="F114" s="15"/>
      <c r="G114" s="13"/>
      <c r="H114" s="13"/>
      <c r="I114" s="16"/>
    </row>
    <row r="115" spans="1:9" x14ac:dyDescent="0.25">
      <c r="A115" s="4" t="s">
        <v>127</v>
      </c>
      <c r="B115" s="4" t="s">
        <v>128</v>
      </c>
      <c r="C115" s="4" t="s">
        <v>2</v>
      </c>
      <c r="D115" s="7" t="str">
        <f>VLOOKUP(H115,Lieferanten!$A$2:$B$85,2,FALSE)</f>
        <v>dwp</v>
      </c>
      <c r="E115" s="5">
        <v>2.8</v>
      </c>
      <c r="F115" s="5">
        <v>2.99</v>
      </c>
      <c r="G115" s="4" t="s">
        <v>121</v>
      </c>
      <c r="H115" s="7">
        <v>70005</v>
      </c>
    </row>
    <row r="116" spans="1:9" x14ac:dyDescent="0.25">
      <c r="A116" s="4" t="s">
        <v>129</v>
      </c>
      <c r="B116" s="4" t="s">
        <v>130</v>
      </c>
      <c r="C116" s="4" t="s">
        <v>2</v>
      </c>
      <c r="D116" s="7" t="str">
        <f>VLOOKUP(H116,Lieferanten!$A$2:$B$85,2,FALSE)</f>
        <v>dwp</v>
      </c>
      <c r="E116" s="5">
        <v>2.8</v>
      </c>
      <c r="F116" s="5">
        <v>2.99</v>
      </c>
      <c r="G116" s="4" t="s">
        <v>121</v>
      </c>
      <c r="H116" s="7">
        <v>70005</v>
      </c>
    </row>
    <row r="117" spans="1:9" x14ac:dyDescent="0.25">
      <c r="A117" s="4" t="s">
        <v>131</v>
      </c>
      <c r="B117" s="4" t="s">
        <v>132</v>
      </c>
      <c r="C117" s="4" t="s">
        <v>2</v>
      </c>
      <c r="D117" s="7" t="str">
        <f>VLOOKUP(H117,Lieferanten!$A$2:$B$85,2,FALSE)</f>
        <v>dwp</v>
      </c>
      <c r="E117" s="5">
        <v>2.8</v>
      </c>
      <c r="F117" s="5">
        <v>2.99</v>
      </c>
      <c r="G117" s="4" t="s">
        <v>121</v>
      </c>
      <c r="H117" s="7">
        <v>70005</v>
      </c>
    </row>
    <row r="118" spans="1:9" x14ac:dyDescent="0.25">
      <c r="A118" s="80" t="s">
        <v>391</v>
      </c>
      <c r="B118" s="81" t="s">
        <v>392</v>
      </c>
      <c r="C118" s="4" t="s">
        <v>2</v>
      </c>
      <c r="D118" s="7" t="str">
        <f>VLOOKUP(H118,Lieferanten!$A$2:$B$85,2,FALSE)</f>
        <v>dwp</v>
      </c>
      <c r="E118" s="5">
        <v>2.8</v>
      </c>
      <c r="F118" s="5">
        <v>2.99</v>
      </c>
      <c r="G118" s="4" t="s">
        <v>121</v>
      </c>
      <c r="H118" s="7">
        <v>70005</v>
      </c>
    </row>
    <row r="119" spans="1:9" x14ac:dyDescent="0.25">
      <c r="A119" s="82" t="s">
        <v>393</v>
      </c>
      <c r="B119" s="83" t="s">
        <v>394</v>
      </c>
      <c r="C119" s="4" t="s">
        <v>2</v>
      </c>
      <c r="D119" s="7" t="str">
        <f>VLOOKUP(H119,Lieferanten!$A$2:$B$85,2,FALSE)</f>
        <v>dwp</v>
      </c>
      <c r="E119" s="5">
        <v>2.8</v>
      </c>
      <c r="F119" s="5">
        <v>2.99</v>
      </c>
      <c r="G119" s="4" t="s">
        <v>121</v>
      </c>
      <c r="H119" s="7">
        <v>70005</v>
      </c>
    </row>
    <row r="120" spans="1:9" x14ac:dyDescent="0.25">
      <c r="A120" s="4" t="s">
        <v>133</v>
      </c>
      <c r="B120" s="4" t="s">
        <v>134</v>
      </c>
      <c r="C120" s="4" t="s">
        <v>2</v>
      </c>
      <c r="D120" s="7" t="str">
        <f>VLOOKUP(H120,Lieferanten!$A$2:$B$85,2,FALSE)</f>
        <v>dwp</v>
      </c>
      <c r="E120" s="5">
        <v>3.36</v>
      </c>
      <c r="F120" s="5">
        <v>3.59</v>
      </c>
      <c r="G120" s="4" t="s">
        <v>121</v>
      </c>
      <c r="H120" s="7">
        <v>70005</v>
      </c>
    </row>
    <row r="121" spans="1:9" x14ac:dyDescent="0.25">
      <c r="A121" s="4" t="s">
        <v>451</v>
      </c>
      <c r="B121" s="4" t="s">
        <v>452</v>
      </c>
      <c r="D121" s="7" t="str">
        <f>VLOOKUP(H121,Lieferanten!$A$2:$B$85,2,FALSE)</f>
        <v>El Puente</v>
      </c>
      <c r="E121" s="5">
        <v>4.0199999999999996</v>
      </c>
      <c r="F121" s="5">
        <v>4.3</v>
      </c>
      <c r="G121" s="4" t="s">
        <v>11</v>
      </c>
      <c r="H121" s="7">
        <v>70002</v>
      </c>
    </row>
    <row r="122" spans="1:9" x14ac:dyDescent="0.25">
      <c r="A122" s="4" t="s">
        <v>334</v>
      </c>
      <c r="B122" s="4" t="s">
        <v>335</v>
      </c>
      <c r="D122" s="7" t="str">
        <f>VLOOKUP(H122,Lieferanten!$A$2:$B$85,2,FALSE)</f>
        <v>El Puente</v>
      </c>
      <c r="E122" s="5">
        <v>3.18</v>
      </c>
      <c r="F122" s="5">
        <v>3.4</v>
      </c>
      <c r="G122" s="4" t="s">
        <v>68</v>
      </c>
      <c r="H122" s="7">
        <v>70002</v>
      </c>
    </row>
    <row r="123" spans="1:9" x14ac:dyDescent="0.25">
      <c r="A123" s="4" t="s">
        <v>453</v>
      </c>
      <c r="B123" s="4" t="s">
        <v>454</v>
      </c>
      <c r="C123" s="4" t="s">
        <v>2</v>
      </c>
      <c r="D123" s="7" t="str">
        <f>VLOOKUP(H123,Lieferanten!$A$2:$B$85,2,FALSE)</f>
        <v>El Puente</v>
      </c>
      <c r="E123" s="5">
        <v>3.46</v>
      </c>
      <c r="F123" s="5">
        <v>3.7</v>
      </c>
      <c r="G123" s="4" t="s">
        <v>68</v>
      </c>
      <c r="H123" s="7">
        <v>70002</v>
      </c>
    </row>
    <row r="124" spans="1:9" x14ac:dyDescent="0.25">
      <c r="A124" s="4" t="s">
        <v>455</v>
      </c>
      <c r="B124" s="4" t="s">
        <v>456</v>
      </c>
      <c r="D124" s="7" t="str">
        <f>VLOOKUP(H124,Lieferanten!$A$2:$B$85,2,FALSE)</f>
        <v>El Puente</v>
      </c>
      <c r="E124" s="5">
        <v>3.18</v>
      </c>
      <c r="F124" s="5">
        <v>3.4</v>
      </c>
      <c r="G124" s="4" t="s">
        <v>68</v>
      </c>
      <c r="H124" s="7">
        <v>70002</v>
      </c>
    </row>
    <row r="125" spans="1:9" x14ac:dyDescent="0.25">
      <c r="A125" s="4" t="s">
        <v>457</v>
      </c>
      <c r="B125" s="4" t="s">
        <v>458</v>
      </c>
      <c r="D125" s="7" t="str">
        <f>VLOOKUP(H125,Lieferanten!$A$2:$B$85,2,FALSE)</f>
        <v>El Puente</v>
      </c>
      <c r="E125" s="5">
        <v>3.18</v>
      </c>
      <c r="F125" s="5">
        <v>3.4</v>
      </c>
      <c r="G125" s="4" t="s">
        <v>68</v>
      </c>
      <c r="H125" s="7">
        <v>70002</v>
      </c>
    </row>
    <row r="126" spans="1:9" x14ac:dyDescent="0.25">
      <c r="A126" s="4" t="s">
        <v>136</v>
      </c>
      <c r="B126" s="4" t="s">
        <v>137</v>
      </c>
      <c r="D126" s="7" t="str">
        <f>VLOOKUP(H126,Lieferanten!$A$2:$B$85,2,FALSE)</f>
        <v>El Puente</v>
      </c>
      <c r="E126" s="5">
        <v>4.58</v>
      </c>
      <c r="F126" s="5">
        <v>4.9000000000000004</v>
      </c>
      <c r="G126" s="4" t="s">
        <v>68</v>
      </c>
      <c r="H126" s="7">
        <v>70002</v>
      </c>
    </row>
    <row r="127" spans="1:9" x14ac:dyDescent="0.25">
      <c r="A127" s="4" t="s">
        <v>138</v>
      </c>
      <c r="B127" s="4" t="s">
        <v>139</v>
      </c>
      <c r="D127" s="7" t="str">
        <f>VLOOKUP(H127,Lieferanten!$A$2:$B$85,2,FALSE)</f>
        <v>El Puente</v>
      </c>
      <c r="E127" s="5">
        <v>4.58</v>
      </c>
      <c r="F127" s="5">
        <v>4.9000000000000004</v>
      </c>
      <c r="G127" s="4" t="s">
        <v>68</v>
      </c>
      <c r="H127" s="7">
        <v>70002</v>
      </c>
    </row>
    <row r="128" spans="1:9" x14ac:dyDescent="0.25">
      <c r="A128" s="4" t="s">
        <v>140</v>
      </c>
      <c r="B128" s="4" t="s">
        <v>141</v>
      </c>
      <c r="D128" s="7" t="str">
        <f>VLOOKUP(H128,Lieferanten!$A$2:$B$85,2,FALSE)</f>
        <v>El Puente</v>
      </c>
      <c r="E128" s="5">
        <v>4.58</v>
      </c>
      <c r="F128" s="5">
        <v>4.9000000000000004</v>
      </c>
      <c r="G128" s="4" t="s">
        <v>68</v>
      </c>
      <c r="H128" s="7">
        <v>70002</v>
      </c>
    </row>
    <row r="129" spans="1:9" x14ac:dyDescent="0.25">
      <c r="A129" s="84" t="s">
        <v>395</v>
      </c>
      <c r="B129" s="85" t="s">
        <v>396</v>
      </c>
      <c r="D129" s="7" t="str">
        <f>VLOOKUP(H129,Lieferanten!$A$2:$B$85,2,FALSE)</f>
        <v>El Puente</v>
      </c>
      <c r="E129" s="5">
        <v>4.58</v>
      </c>
      <c r="F129" s="5">
        <v>4.9000000000000004</v>
      </c>
      <c r="G129" s="4" t="s">
        <v>68</v>
      </c>
      <c r="H129" s="7">
        <v>70002</v>
      </c>
    </row>
    <row r="130" spans="1:9" x14ac:dyDescent="0.25">
      <c r="A130" s="86" t="s">
        <v>397</v>
      </c>
      <c r="B130" s="87" t="s">
        <v>398</v>
      </c>
      <c r="D130" s="7" t="str">
        <f>VLOOKUP(H130,Lieferanten!$A$2:$B$85,2,FALSE)</f>
        <v>El Puente</v>
      </c>
      <c r="E130" s="5">
        <v>4.58</v>
      </c>
      <c r="F130" s="5">
        <v>4.9000000000000004</v>
      </c>
      <c r="G130" s="4" t="s">
        <v>68</v>
      </c>
      <c r="H130" s="7">
        <v>70002</v>
      </c>
    </row>
    <row r="131" spans="1:9" x14ac:dyDescent="0.25">
      <c r="A131" s="88" t="s">
        <v>399</v>
      </c>
      <c r="B131" s="89" t="s">
        <v>400</v>
      </c>
      <c r="D131" s="7" t="str">
        <f>VLOOKUP(H131,Lieferanten!$A$2:$B$85,2,FALSE)</f>
        <v>El Puente</v>
      </c>
      <c r="E131" s="5">
        <v>4.58</v>
      </c>
      <c r="F131" s="5">
        <v>4.9000000000000004</v>
      </c>
      <c r="G131" s="4" t="s">
        <v>68</v>
      </c>
      <c r="H131" s="7">
        <v>70002</v>
      </c>
    </row>
    <row r="132" spans="1:9" x14ac:dyDescent="0.25">
      <c r="A132" s="90" t="s">
        <v>401</v>
      </c>
      <c r="B132" s="91" t="s">
        <v>402</v>
      </c>
      <c r="D132" s="7" t="str">
        <f>VLOOKUP(H132,Lieferanten!$A$2:$B$85,2,FALSE)</f>
        <v>El Puente</v>
      </c>
      <c r="E132" s="5">
        <v>4.58</v>
      </c>
      <c r="F132" s="5">
        <v>4.9000000000000004</v>
      </c>
      <c r="G132" s="4" t="s">
        <v>68</v>
      </c>
      <c r="H132" s="7">
        <v>70002</v>
      </c>
    </row>
    <row r="133" spans="1:9" x14ac:dyDescent="0.25">
      <c r="A133" s="92" t="s">
        <v>403</v>
      </c>
      <c r="B133" s="93" t="s">
        <v>404</v>
      </c>
      <c r="D133" s="7" t="str">
        <f>VLOOKUP(H133,Lieferanten!$A$2:$B$85,2,FALSE)</f>
        <v>El Puente</v>
      </c>
      <c r="E133" s="5">
        <v>4.58</v>
      </c>
      <c r="F133" s="5">
        <v>4.9000000000000004</v>
      </c>
      <c r="G133" s="4" t="s">
        <v>68</v>
      </c>
      <c r="H133" s="7">
        <v>70002</v>
      </c>
    </row>
    <row r="134" spans="1:9" x14ac:dyDescent="0.25">
      <c r="A134" s="13" t="s">
        <v>142</v>
      </c>
      <c r="B134" s="13"/>
      <c r="C134" s="13"/>
      <c r="D134" s="14"/>
      <c r="E134" s="15"/>
      <c r="F134" s="15"/>
      <c r="G134" s="13"/>
      <c r="H134" s="13"/>
      <c r="I134" s="16"/>
    </row>
    <row r="135" spans="1:9" x14ac:dyDescent="0.25">
      <c r="A135" s="4" t="s">
        <v>143</v>
      </c>
      <c r="B135" s="4" t="s">
        <v>144</v>
      </c>
      <c r="C135" s="4" t="s">
        <v>2</v>
      </c>
      <c r="D135" s="7" t="str">
        <f>VLOOKUP(H135,Lieferanten!$A$2:$B$85,2,FALSE)</f>
        <v>Fair-Handelsz.</v>
      </c>
      <c r="E135" s="5">
        <v>2.61</v>
      </c>
      <c r="F135" s="5">
        <v>2.79</v>
      </c>
      <c r="G135" s="4" t="s">
        <v>135</v>
      </c>
      <c r="H135" s="7">
        <v>70017</v>
      </c>
    </row>
    <row r="136" spans="1:9" x14ac:dyDescent="0.25">
      <c r="A136" s="4" t="s">
        <v>145</v>
      </c>
      <c r="B136" s="4" t="s">
        <v>146</v>
      </c>
      <c r="C136" s="4" t="s">
        <v>2</v>
      </c>
      <c r="D136" s="7" t="str">
        <f>VLOOKUP(H136,Lieferanten!$A$2:$B$85,2,FALSE)</f>
        <v>Fair-Handelsz.</v>
      </c>
      <c r="E136" s="5">
        <v>2.61</v>
      </c>
      <c r="F136" s="5">
        <v>2.79</v>
      </c>
      <c r="G136" s="4" t="s">
        <v>135</v>
      </c>
      <c r="H136" s="7">
        <v>70017</v>
      </c>
    </row>
    <row r="137" spans="1:9" x14ac:dyDescent="0.25">
      <c r="A137" s="4" t="s">
        <v>147</v>
      </c>
      <c r="B137" s="4" t="s">
        <v>148</v>
      </c>
      <c r="C137" s="4" t="s">
        <v>2</v>
      </c>
      <c r="D137" s="7" t="str">
        <f>VLOOKUP(H137,Lieferanten!$A$2:$B$85,2,FALSE)</f>
        <v>Fair-Handelsz.</v>
      </c>
      <c r="E137" s="5">
        <v>2.61</v>
      </c>
      <c r="F137" s="5">
        <v>2.79</v>
      </c>
      <c r="G137" s="4" t="s">
        <v>135</v>
      </c>
      <c r="H137" s="7">
        <v>70017</v>
      </c>
    </row>
    <row r="138" spans="1:9" x14ac:dyDescent="0.25">
      <c r="A138" s="4" t="s">
        <v>149</v>
      </c>
      <c r="B138" s="4" t="s">
        <v>150</v>
      </c>
      <c r="C138" s="4" t="s">
        <v>2</v>
      </c>
      <c r="D138" s="7" t="str">
        <f>VLOOKUP(H138,Lieferanten!$A$2:$B$85,2,FALSE)</f>
        <v>Fair-Handelsz.</v>
      </c>
      <c r="E138" s="5">
        <v>2.61</v>
      </c>
      <c r="F138" s="5">
        <v>2.79</v>
      </c>
      <c r="G138" s="4" t="s">
        <v>135</v>
      </c>
      <c r="H138" s="7">
        <v>70017</v>
      </c>
    </row>
    <row r="139" spans="1:9" x14ac:dyDescent="0.25">
      <c r="A139" s="4" t="s">
        <v>151</v>
      </c>
      <c r="B139" s="4" t="s">
        <v>152</v>
      </c>
      <c r="C139" s="4" t="s">
        <v>2</v>
      </c>
      <c r="D139" s="7" t="str">
        <f>VLOOKUP(H139,Lieferanten!$A$2:$B$85,2,FALSE)</f>
        <v>Fair-Handelsz.</v>
      </c>
      <c r="E139" s="5">
        <v>2.61</v>
      </c>
      <c r="F139" s="5">
        <v>2.79</v>
      </c>
      <c r="G139" s="4" t="s">
        <v>135</v>
      </c>
      <c r="H139" s="7">
        <v>70017</v>
      </c>
    </row>
    <row r="140" spans="1:9" x14ac:dyDescent="0.25">
      <c r="A140" s="4" t="s">
        <v>153</v>
      </c>
      <c r="B140" s="4" t="s">
        <v>154</v>
      </c>
      <c r="C140" s="4" t="s">
        <v>2</v>
      </c>
      <c r="D140" s="7" t="str">
        <f>VLOOKUP(H140,Lieferanten!$A$2:$B$85,2,FALSE)</f>
        <v>Fair-Handelsz.</v>
      </c>
      <c r="E140" s="5">
        <v>2.61</v>
      </c>
      <c r="F140" s="5">
        <v>2.79</v>
      </c>
      <c r="G140" s="4" t="s">
        <v>135</v>
      </c>
      <c r="H140" s="7">
        <v>70017</v>
      </c>
    </row>
    <row r="141" spans="1:9" x14ac:dyDescent="0.25">
      <c r="A141" s="13" t="s">
        <v>155</v>
      </c>
      <c r="B141" s="13"/>
      <c r="C141" s="13"/>
      <c r="D141" s="14"/>
      <c r="E141" s="15"/>
      <c r="F141" s="15"/>
      <c r="G141" s="13"/>
      <c r="H141" s="13"/>
      <c r="I141" s="16"/>
    </row>
    <row r="142" spans="1:9" x14ac:dyDescent="0.25">
      <c r="A142" s="4" t="s">
        <v>305</v>
      </c>
      <c r="B142" s="4" t="s">
        <v>306</v>
      </c>
      <c r="C142" s="4" t="s">
        <v>2</v>
      </c>
      <c r="D142" s="7" t="str">
        <f>VLOOKUP(H142,Lieferanten!$A$2:$B$85,2,FALSE)</f>
        <v>El Puente</v>
      </c>
      <c r="E142" s="5">
        <v>4.21</v>
      </c>
      <c r="F142" s="5">
        <v>4.5</v>
      </c>
      <c r="G142" s="4" t="s">
        <v>162</v>
      </c>
      <c r="H142" s="7">
        <v>70002</v>
      </c>
    </row>
    <row r="143" spans="1:9" x14ac:dyDescent="0.25">
      <c r="A143" s="4" t="s">
        <v>156</v>
      </c>
      <c r="B143" s="4" t="s">
        <v>157</v>
      </c>
      <c r="C143" s="4" t="s">
        <v>2</v>
      </c>
      <c r="D143" s="7" t="str">
        <f>VLOOKUP(H143,Lieferanten!$A$2:$B$85,2,FALSE)</f>
        <v>El Puente</v>
      </c>
      <c r="E143" s="5">
        <v>4.58</v>
      </c>
      <c r="F143" s="5">
        <v>4.9000000000000004</v>
      </c>
      <c r="G143" s="4" t="s">
        <v>158</v>
      </c>
      <c r="H143" s="7">
        <v>70002</v>
      </c>
    </row>
    <row r="144" spans="1:9" x14ac:dyDescent="0.25">
      <c r="A144" s="4" t="s">
        <v>159</v>
      </c>
      <c r="B144" s="4" t="s">
        <v>160</v>
      </c>
      <c r="C144" s="4" t="s">
        <v>2</v>
      </c>
      <c r="D144" s="7" t="str">
        <f>VLOOKUP(H144,Lieferanten!$A$2:$B$85,2,FALSE)</f>
        <v>GEPA</v>
      </c>
      <c r="E144" s="5">
        <v>3.73</v>
      </c>
      <c r="F144" s="5">
        <v>3.99</v>
      </c>
      <c r="G144" s="4" t="s">
        <v>161</v>
      </c>
      <c r="H144" s="7">
        <v>70003</v>
      </c>
    </row>
    <row r="145" spans="1:9" x14ac:dyDescent="0.25">
      <c r="A145" s="4" t="s">
        <v>336</v>
      </c>
      <c r="B145" s="4" t="s">
        <v>337</v>
      </c>
      <c r="C145" s="4" t="s">
        <v>2</v>
      </c>
      <c r="D145" s="7" t="str">
        <f>VLOOKUP(H145,Lieferanten!$A$2:$B$85,2,FALSE)</f>
        <v>El Puente</v>
      </c>
      <c r="E145" s="5">
        <v>2.71</v>
      </c>
      <c r="F145" s="5">
        <v>2.9</v>
      </c>
      <c r="G145" s="4" t="s">
        <v>162</v>
      </c>
      <c r="H145" s="7">
        <v>70002</v>
      </c>
    </row>
    <row r="146" spans="1:9" x14ac:dyDescent="0.25">
      <c r="A146" s="4" t="s">
        <v>163</v>
      </c>
      <c r="B146" s="4" t="s">
        <v>164</v>
      </c>
      <c r="D146" s="7" t="str">
        <f>VLOOKUP(H146,Lieferanten!$A$2:$B$85,2,FALSE)</f>
        <v>El Puente</v>
      </c>
      <c r="E146" s="5">
        <v>2.99</v>
      </c>
      <c r="F146" s="5">
        <v>3.2</v>
      </c>
      <c r="G146" s="4" t="s">
        <v>162</v>
      </c>
      <c r="H146" s="7">
        <v>70002</v>
      </c>
    </row>
    <row r="147" spans="1:9" x14ac:dyDescent="0.25">
      <c r="A147" s="4" t="s">
        <v>310</v>
      </c>
      <c r="B147" s="4" t="s">
        <v>311</v>
      </c>
      <c r="C147" s="4" t="s">
        <v>2</v>
      </c>
      <c r="D147" s="7" t="str">
        <f>VLOOKUP(H147,Lieferanten!$A$2:$B$85,2,FALSE)</f>
        <v>El Puente</v>
      </c>
      <c r="E147" s="5">
        <v>3.64</v>
      </c>
      <c r="F147" s="5">
        <v>3.9</v>
      </c>
      <c r="G147" s="4" t="s">
        <v>158</v>
      </c>
      <c r="H147" s="7">
        <v>70002</v>
      </c>
    </row>
    <row r="148" spans="1:9" x14ac:dyDescent="0.25">
      <c r="A148" s="4" t="s">
        <v>165</v>
      </c>
      <c r="B148" s="4" t="s">
        <v>166</v>
      </c>
      <c r="C148" s="4" t="s">
        <v>2</v>
      </c>
      <c r="D148" s="7" t="str">
        <f>VLOOKUP(H148,Lieferanten!$A$2:$B$85,2,FALSE)</f>
        <v>El Puente</v>
      </c>
      <c r="E148" s="5">
        <v>2.75</v>
      </c>
      <c r="F148" s="5">
        <v>2.95</v>
      </c>
      <c r="G148" s="4" t="s">
        <v>167</v>
      </c>
      <c r="H148" s="7">
        <v>70002</v>
      </c>
    </row>
    <row r="149" spans="1:9" x14ac:dyDescent="0.25">
      <c r="A149" s="4" t="s">
        <v>168</v>
      </c>
      <c r="B149" s="4" t="s">
        <v>169</v>
      </c>
      <c r="C149" s="4" t="s">
        <v>2</v>
      </c>
      <c r="D149" s="7" t="str">
        <f>VLOOKUP(H149,Lieferanten!$A$2:$B$85,2,FALSE)</f>
        <v>El Puente</v>
      </c>
      <c r="E149" s="5">
        <v>2.34</v>
      </c>
      <c r="F149" s="5">
        <v>2.5</v>
      </c>
      <c r="G149" s="4" t="s">
        <v>162</v>
      </c>
      <c r="H149" s="7">
        <v>70002</v>
      </c>
    </row>
    <row r="150" spans="1:9" x14ac:dyDescent="0.25">
      <c r="A150" s="94" t="s">
        <v>405</v>
      </c>
      <c r="B150" s="95" t="s">
        <v>406</v>
      </c>
      <c r="D150" s="7" t="str">
        <f>VLOOKUP(H150,Lieferanten!$A$2:$B$85,2,FALSE)</f>
        <v>El Puente</v>
      </c>
      <c r="E150" s="5">
        <v>3.93</v>
      </c>
      <c r="F150" s="5">
        <v>4.2</v>
      </c>
      <c r="G150" s="96" t="s">
        <v>68</v>
      </c>
      <c r="H150" s="7">
        <v>70002</v>
      </c>
    </row>
    <row r="151" spans="1:9" x14ac:dyDescent="0.25">
      <c r="A151" s="97" t="s">
        <v>407</v>
      </c>
      <c r="B151" s="98" t="s">
        <v>408</v>
      </c>
      <c r="D151" s="7" t="str">
        <f>VLOOKUP(H151,Lieferanten!$A$2:$B$85,2,FALSE)</f>
        <v>El Puente</v>
      </c>
      <c r="E151" s="5">
        <v>3.93</v>
      </c>
      <c r="F151" s="5">
        <v>4.2</v>
      </c>
      <c r="G151" s="96" t="s">
        <v>68</v>
      </c>
      <c r="H151" s="7">
        <v>70002</v>
      </c>
    </row>
    <row r="152" spans="1:9" x14ac:dyDescent="0.25">
      <c r="A152" s="13" t="s">
        <v>170</v>
      </c>
      <c r="B152" s="13"/>
      <c r="C152" s="13"/>
      <c r="D152" s="14"/>
      <c r="E152" s="15"/>
      <c r="F152" s="15"/>
      <c r="G152" s="13"/>
      <c r="H152" s="13"/>
      <c r="I152" s="16"/>
    </row>
    <row r="153" spans="1:9" x14ac:dyDescent="0.25">
      <c r="A153" s="4" t="s">
        <v>171</v>
      </c>
      <c r="B153" s="4" t="s">
        <v>172</v>
      </c>
      <c r="C153" s="4" t="s">
        <v>2</v>
      </c>
      <c r="D153" s="7" t="str">
        <f>VLOOKUP(H153,Lieferanten!$A$2:$B$85,2,FALSE)</f>
        <v>El Puente</v>
      </c>
      <c r="E153" s="5">
        <v>4.0199999999999996</v>
      </c>
      <c r="F153" s="5">
        <v>4.3</v>
      </c>
      <c r="G153" s="4" t="s">
        <v>167</v>
      </c>
      <c r="H153" s="7">
        <v>70002</v>
      </c>
    </row>
    <row r="154" spans="1:9" x14ac:dyDescent="0.25">
      <c r="A154" s="4" t="s">
        <v>173</v>
      </c>
      <c r="B154" s="4" t="s">
        <v>174</v>
      </c>
      <c r="C154" s="4" t="s">
        <v>2</v>
      </c>
      <c r="D154" s="7" t="str">
        <f>VLOOKUP(H154,Lieferanten!$A$2:$B$85,2,FALSE)</f>
        <v>El Puente</v>
      </c>
      <c r="E154" s="5">
        <v>3.64</v>
      </c>
      <c r="F154" s="5">
        <v>3.9</v>
      </c>
      <c r="G154" s="4" t="s">
        <v>68</v>
      </c>
      <c r="H154" s="7">
        <v>70002</v>
      </c>
    </row>
    <row r="155" spans="1:9" x14ac:dyDescent="0.25">
      <c r="A155" s="4" t="s">
        <v>175</v>
      </c>
      <c r="B155" s="4" t="s">
        <v>176</v>
      </c>
      <c r="C155" s="4" t="s">
        <v>2</v>
      </c>
      <c r="D155" s="7" t="str">
        <f>VLOOKUP(H155,Lieferanten!$A$2:$B$85,2,FALSE)</f>
        <v>GEPA</v>
      </c>
      <c r="E155" s="5">
        <v>4.2</v>
      </c>
      <c r="F155" s="5">
        <v>4.49</v>
      </c>
      <c r="G155" s="4" t="s">
        <v>121</v>
      </c>
      <c r="H155" s="7">
        <v>70003</v>
      </c>
    </row>
    <row r="156" spans="1:9" x14ac:dyDescent="0.25">
      <c r="A156" s="4" t="s">
        <v>177</v>
      </c>
      <c r="B156" s="4" t="s">
        <v>178</v>
      </c>
      <c r="D156" s="7" t="str">
        <f>VLOOKUP(H156,Lieferanten!$A$2:$B$85,2,FALSE)</f>
        <v>GEPA</v>
      </c>
      <c r="E156" s="5">
        <v>4.4800000000000004</v>
      </c>
      <c r="F156" s="5">
        <v>4.79</v>
      </c>
      <c r="G156" s="4" t="s">
        <v>121</v>
      </c>
      <c r="H156" s="7">
        <v>70003</v>
      </c>
    </row>
    <row r="157" spans="1:9" x14ac:dyDescent="0.25">
      <c r="A157" s="4" t="s">
        <v>179</v>
      </c>
      <c r="B157" s="4" t="s">
        <v>180</v>
      </c>
      <c r="C157" s="4" t="s">
        <v>2</v>
      </c>
      <c r="D157" s="7" t="str">
        <f>VLOOKUP(H157,Lieferanten!$A$2:$B$85,2,FALSE)</f>
        <v>GEPA</v>
      </c>
      <c r="E157" s="5">
        <v>4.4800000000000004</v>
      </c>
      <c r="F157" s="5">
        <v>4.79</v>
      </c>
      <c r="G157" s="4" t="s">
        <v>121</v>
      </c>
      <c r="H157" s="7">
        <v>70003</v>
      </c>
    </row>
    <row r="158" spans="1:9" x14ac:dyDescent="0.25">
      <c r="A158" s="4" t="s">
        <v>181</v>
      </c>
      <c r="B158" s="4" t="s">
        <v>182</v>
      </c>
      <c r="C158" s="4" t="s">
        <v>2</v>
      </c>
      <c r="D158" s="7" t="str">
        <f>VLOOKUP(H158,Lieferanten!$A$2:$B$85,2,FALSE)</f>
        <v>GEPA</v>
      </c>
      <c r="E158" s="5">
        <v>4.9400000000000004</v>
      </c>
      <c r="F158" s="5">
        <v>5.29</v>
      </c>
      <c r="G158" s="4" t="s">
        <v>183</v>
      </c>
      <c r="H158" s="7">
        <v>70003</v>
      </c>
    </row>
    <row r="159" spans="1:9" x14ac:dyDescent="0.25">
      <c r="A159" s="4" t="s">
        <v>459</v>
      </c>
      <c r="B159" s="4" t="s">
        <v>460</v>
      </c>
      <c r="C159" s="4" t="s">
        <v>2</v>
      </c>
      <c r="D159" s="7" t="str">
        <f>VLOOKUP(H159,Lieferanten!$A$2:$B$85,2,FALSE)</f>
        <v>GEPA</v>
      </c>
      <c r="E159" s="5">
        <v>4.66</v>
      </c>
      <c r="F159" s="5">
        <v>4.9000000000000004</v>
      </c>
      <c r="G159" s="4" t="s">
        <v>121</v>
      </c>
      <c r="H159" s="7">
        <v>70003</v>
      </c>
    </row>
    <row r="160" spans="1:9" x14ac:dyDescent="0.25">
      <c r="A160" s="13" t="s">
        <v>184</v>
      </c>
      <c r="B160" s="13"/>
      <c r="C160" s="13"/>
      <c r="D160" s="14"/>
      <c r="E160" s="15"/>
      <c r="F160" s="15"/>
      <c r="G160" s="13"/>
      <c r="H160" s="13"/>
      <c r="I160" s="16"/>
    </row>
    <row r="161" spans="1:9" x14ac:dyDescent="0.25">
      <c r="A161" s="4" t="s">
        <v>185</v>
      </c>
      <c r="B161" s="4" t="s">
        <v>186</v>
      </c>
      <c r="C161" s="4" t="s">
        <v>2</v>
      </c>
      <c r="D161" s="7" t="str">
        <f>VLOOKUP(H161,Lieferanten!$A$2:$B$85,2,FALSE)</f>
        <v>GEPA</v>
      </c>
      <c r="E161" s="5">
        <v>5.13</v>
      </c>
      <c r="F161" s="5">
        <v>5.49</v>
      </c>
      <c r="G161" s="4" t="s">
        <v>121</v>
      </c>
      <c r="H161" s="7">
        <v>70003</v>
      </c>
    </row>
    <row r="162" spans="1:9" x14ac:dyDescent="0.25">
      <c r="A162" s="4" t="s">
        <v>187</v>
      </c>
      <c r="B162" s="4" t="s">
        <v>188</v>
      </c>
      <c r="D162" s="7" t="str">
        <f>VLOOKUP(H162,Lieferanten!$A$2:$B$85,2,FALSE)</f>
        <v>GEPA</v>
      </c>
      <c r="E162" s="5">
        <v>4.66</v>
      </c>
      <c r="F162" s="5">
        <v>4.99</v>
      </c>
      <c r="G162" s="4" t="s">
        <v>121</v>
      </c>
      <c r="H162" s="7">
        <v>70003</v>
      </c>
    </row>
    <row r="163" spans="1:9" x14ac:dyDescent="0.25">
      <c r="A163" s="4" t="s">
        <v>189</v>
      </c>
      <c r="B163" s="4" t="s">
        <v>190</v>
      </c>
      <c r="D163" s="7" t="str">
        <f>VLOOKUP(H163,Lieferanten!$A$2:$B$85,2,FALSE)</f>
        <v>GEPA</v>
      </c>
      <c r="E163" s="5">
        <v>3.26</v>
      </c>
      <c r="F163" s="5">
        <v>3.49</v>
      </c>
      <c r="G163" s="4" t="s">
        <v>121</v>
      </c>
      <c r="H163" s="7">
        <v>70003</v>
      </c>
    </row>
    <row r="164" spans="1:9" x14ac:dyDescent="0.25">
      <c r="A164" s="99" t="s">
        <v>409</v>
      </c>
      <c r="B164" s="4" t="s">
        <v>307</v>
      </c>
      <c r="C164" s="4" t="s">
        <v>2</v>
      </c>
      <c r="D164" s="7" t="str">
        <f>VLOOKUP(H164,Lieferanten!$A$2:$B$85,2,FALSE)</f>
        <v>GEPA</v>
      </c>
      <c r="E164" s="5">
        <v>5.6</v>
      </c>
      <c r="F164" s="5">
        <v>5.99</v>
      </c>
      <c r="G164" s="4" t="s">
        <v>121</v>
      </c>
      <c r="H164" s="7">
        <v>70003</v>
      </c>
    </row>
    <row r="165" spans="1:9" x14ac:dyDescent="0.25">
      <c r="A165" s="13" t="s">
        <v>191</v>
      </c>
      <c r="B165" s="13"/>
      <c r="C165" s="13"/>
      <c r="D165" s="14"/>
      <c r="E165" s="15"/>
      <c r="F165" s="15"/>
      <c r="G165" s="13"/>
      <c r="H165" s="13"/>
      <c r="I165" s="16"/>
    </row>
    <row r="166" spans="1:9" x14ac:dyDescent="0.25">
      <c r="A166" s="4" t="s">
        <v>192</v>
      </c>
      <c r="B166" s="4" t="s">
        <v>193</v>
      </c>
      <c r="C166" s="4" t="s">
        <v>2</v>
      </c>
      <c r="D166" s="7" t="str">
        <f>VLOOKUP(H166,Lieferanten!$A$2:$B$85,2,FALSE)</f>
        <v>GEPA</v>
      </c>
      <c r="E166" s="5">
        <v>5.13</v>
      </c>
      <c r="F166" s="5">
        <v>5.49</v>
      </c>
      <c r="G166" s="4" t="s">
        <v>121</v>
      </c>
      <c r="H166" s="7">
        <v>70003</v>
      </c>
    </row>
    <row r="167" spans="1:9" x14ac:dyDescent="0.25">
      <c r="A167" s="100" t="s">
        <v>410</v>
      </c>
      <c r="B167" s="101" t="s">
        <v>411</v>
      </c>
      <c r="C167" s="4" t="s">
        <v>2</v>
      </c>
      <c r="D167" s="7" t="str">
        <f>VLOOKUP(H167,Lieferanten!$A$2:$B$85,2,FALSE)</f>
        <v>GEPA</v>
      </c>
      <c r="E167" s="5">
        <v>5.13</v>
      </c>
      <c r="F167" s="5">
        <v>5.49</v>
      </c>
      <c r="G167" s="4" t="s">
        <v>121</v>
      </c>
      <c r="H167" s="7">
        <v>70003</v>
      </c>
    </row>
    <row r="168" spans="1:9" x14ac:dyDescent="0.25">
      <c r="A168" s="4" t="s">
        <v>194</v>
      </c>
      <c r="B168" s="4" t="s">
        <v>195</v>
      </c>
      <c r="C168" s="4" t="s">
        <v>2</v>
      </c>
      <c r="D168" s="7" t="str">
        <f>VLOOKUP(H168,Lieferanten!$A$2:$B$85,2,FALSE)</f>
        <v>GEPA</v>
      </c>
      <c r="E168" s="5">
        <v>5.13</v>
      </c>
      <c r="F168" s="5">
        <v>5.49</v>
      </c>
      <c r="G168" s="4" t="s">
        <v>121</v>
      </c>
      <c r="H168" s="7">
        <v>70003</v>
      </c>
    </row>
    <row r="169" spans="1:9" x14ac:dyDescent="0.25">
      <c r="A169" s="102" t="s">
        <v>412</v>
      </c>
      <c r="B169" s="103" t="s">
        <v>413</v>
      </c>
      <c r="C169" s="4" t="s">
        <v>2</v>
      </c>
      <c r="D169" s="7" t="str">
        <f>VLOOKUP(H169,Lieferanten!$A$2:$B$85,2,FALSE)</f>
        <v>GEPA</v>
      </c>
      <c r="E169" s="5">
        <v>5.13</v>
      </c>
      <c r="F169" s="5">
        <v>5.49</v>
      </c>
      <c r="G169" s="4" t="s">
        <v>121</v>
      </c>
      <c r="H169" s="7">
        <v>70003</v>
      </c>
    </row>
    <row r="170" spans="1:9" x14ac:dyDescent="0.25">
      <c r="A170" s="4" t="s">
        <v>196</v>
      </c>
      <c r="B170" s="4" t="s">
        <v>197</v>
      </c>
      <c r="C170" s="4" t="s">
        <v>2</v>
      </c>
      <c r="D170" s="7" t="str">
        <f>VLOOKUP(H170,Lieferanten!$A$2:$B$85,2,FALSE)</f>
        <v>GEPA</v>
      </c>
      <c r="E170" s="5">
        <v>5.88</v>
      </c>
      <c r="F170" s="5">
        <v>6.29</v>
      </c>
      <c r="G170" s="4" t="s">
        <v>135</v>
      </c>
      <c r="H170" s="7">
        <v>70003</v>
      </c>
    </row>
    <row r="171" spans="1:9" x14ac:dyDescent="0.25">
      <c r="A171" s="4" t="s">
        <v>198</v>
      </c>
      <c r="B171" s="4" t="s">
        <v>199</v>
      </c>
      <c r="D171" s="7" t="str">
        <f>VLOOKUP(H171,Lieferanten!$A$2:$B$85,2,FALSE)</f>
        <v>GEPA</v>
      </c>
      <c r="E171" s="5">
        <v>4.66</v>
      </c>
      <c r="F171" s="5">
        <v>4.99</v>
      </c>
      <c r="G171" s="4" t="s">
        <v>121</v>
      </c>
      <c r="H171" s="7">
        <v>70003</v>
      </c>
    </row>
    <row r="172" spans="1:9" x14ac:dyDescent="0.25">
      <c r="A172" s="4" t="s">
        <v>200</v>
      </c>
      <c r="B172" s="4" t="s">
        <v>201</v>
      </c>
      <c r="D172" s="7" t="str">
        <f>VLOOKUP(H172,Lieferanten!$A$2:$B$85,2,FALSE)</f>
        <v>GEPA</v>
      </c>
      <c r="E172" s="5">
        <v>3.26</v>
      </c>
      <c r="F172" s="5">
        <v>3.49</v>
      </c>
      <c r="G172" s="4" t="s">
        <v>121</v>
      </c>
      <c r="H172" s="7">
        <v>70003</v>
      </c>
    </row>
    <row r="173" spans="1:9" x14ac:dyDescent="0.25">
      <c r="A173" s="4" t="s">
        <v>202</v>
      </c>
      <c r="B173" s="4" t="s">
        <v>203</v>
      </c>
      <c r="C173" s="4" t="s">
        <v>2</v>
      </c>
      <c r="D173" s="7" t="str">
        <f>VLOOKUP(H173,Lieferanten!$A$2:$B$85,2,FALSE)</f>
        <v>GEPA</v>
      </c>
      <c r="E173" s="5">
        <v>3.54</v>
      </c>
      <c r="F173" s="5">
        <v>3.79</v>
      </c>
      <c r="G173" s="4" t="s">
        <v>121</v>
      </c>
      <c r="H173" s="7">
        <v>70003</v>
      </c>
    </row>
    <row r="174" spans="1:9" x14ac:dyDescent="0.25">
      <c r="A174" s="4" t="s">
        <v>308</v>
      </c>
      <c r="B174" s="4" t="s">
        <v>309</v>
      </c>
      <c r="C174" s="4" t="s">
        <v>2</v>
      </c>
      <c r="D174" s="7" t="str">
        <f>VLOOKUP(H174,Lieferanten!$A$2:$B$85,2,FALSE)</f>
        <v>GEPA</v>
      </c>
      <c r="E174" s="5">
        <v>5.6</v>
      </c>
      <c r="F174" s="5">
        <v>5.99</v>
      </c>
      <c r="G174" s="4" t="s">
        <v>121</v>
      </c>
      <c r="H174" s="7">
        <v>70003</v>
      </c>
    </row>
    <row r="175" spans="1:9" x14ac:dyDescent="0.25">
      <c r="A175" s="4" t="s">
        <v>204</v>
      </c>
      <c r="B175" s="4" t="s">
        <v>205</v>
      </c>
      <c r="C175" s="4" t="s">
        <v>2</v>
      </c>
      <c r="D175" s="7" t="str">
        <f>VLOOKUP(H175,Lieferanten!$A$2:$B$85,2,FALSE)</f>
        <v>El Puente</v>
      </c>
      <c r="E175" s="5">
        <v>6.07</v>
      </c>
      <c r="F175" s="5">
        <v>6.5</v>
      </c>
      <c r="G175" s="4" t="s">
        <v>162</v>
      </c>
      <c r="H175" s="7">
        <v>70002</v>
      </c>
    </row>
    <row r="176" spans="1:9" x14ac:dyDescent="0.25">
      <c r="A176" s="4" t="s">
        <v>206</v>
      </c>
      <c r="B176" s="4" t="s">
        <v>207</v>
      </c>
      <c r="C176" s="4" t="s">
        <v>2</v>
      </c>
      <c r="D176" s="7" t="str">
        <f>VLOOKUP(H176,Lieferanten!$A$2:$B$85,2,FALSE)</f>
        <v>El Puente</v>
      </c>
      <c r="E176" s="5">
        <v>6.07</v>
      </c>
      <c r="F176" s="5">
        <v>6.5</v>
      </c>
      <c r="G176" s="4" t="s">
        <v>162</v>
      </c>
      <c r="H176" s="7">
        <v>70002</v>
      </c>
    </row>
    <row r="177" spans="1:9" x14ac:dyDescent="0.25">
      <c r="A177" s="13" t="s">
        <v>208</v>
      </c>
      <c r="B177" s="13"/>
      <c r="C177" s="13"/>
      <c r="D177" s="14"/>
      <c r="E177" s="15"/>
      <c r="F177" s="15"/>
      <c r="G177" s="13"/>
      <c r="H177" s="13"/>
      <c r="I177" s="16"/>
    </row>
    <row r="178" spans="1:9" x14ac:dyDescent="0.25">
      <c r="A178" s="104" t="s">
        <v>414</v>
      </c>
      <c r="B178" s="105" t="s">
        <v>415</v>
      </c>
      <c r="D178" s="7" t="str">
        <f>VLOOKUP(H178,Lieferanten!$A$2:$B$85,2,FALSE)</f>
        <v>dwp</v>
      </c>
      <c r="E178" s="5">
        <v>3.27</v>
      </c>
      <c r="F178" s="5">
        <v>3.49</v>
      </c>
      <c r="G178" s="4" t="s">
        <v>121</v>
      </c>
      <c r="H178" s="7">
        <v>70005</v>
      </c>
    </row>
    <row r="179" spans="1:9" x14ac:dyDescent="0.25">
      <c r="A179" s="4" t="s">
        <v>209</v>
      </c>
      <c r="B179" s="4" t="s">
        <v>210</v>
      </c>
      <c r="D179" s="7" t="str">
        <f>VLOOKUP(H179,Lieferanten!$A$2:$B$85,2,FALSE)</f>
        <v>GEPA</v>
      </c>
      <c r="E179" s="5">
        <v>4.01</v>
      </c>
      <c r="F179" s="5">
        <v>4.29</v>
      </c>
      <c r="G179" s="4" t="s">
        <v>121</v>
      </c>
      <c r="H179" s="7">
        <v>70003</v>
      </c>
    </row>
    <row r="180" spans="1:9" x14ac:dyDescent="0.25">
      <c r="A180" s="4" t="s">
        <v>211</v>
      </c>
      <c r="B180" s="4" t="s">
        <v>212</v>
      </c>
      <c r="D180" s="7" t="str">
        <f>VLOOKUP(H180,Lieferanten!$A$2:$B$85,2,FALSE)</f>
        <v>GEPA</v>
      </c>
      <c r="E180" s="5">
        <v>4.01</v>
      </c>
      <c r="F180" s="5">
        <v>4.29</v>
      </c>
      <c r="G180" s="4" t="s">
        <v>121</v>
      </c>
      <c r="H180" s="7">
        <v>70003</v>
      </c>
    </row>
    <row r="181" spans="1:9" x14ac:dyDescent="0.25">
      <c r="A181" s="4" t="s">
        <v>213</v>
      </c>
      <c r="B181" s="4" t="s">
        <v>214</v>
      </c>
      <c r="C181" s="4" t="s">
        <v>2</v>
      </c>
      <c r="D181" s="7" t="str">
        <f>VLOOKUP(H181,Lieferanten!$A$2:$B$85,2,FALSE)</f>
        <v>GEPA</v>
      </c>
      <c r="E181" s="5">
        <v>4.4800000000000004</v>
      </c>
      <c r="F181" s="5">
        <v>4.79</v>
      </c>
      <c r="G181" s="4" t="s">
        <v>121</v>
      </c>
      <c r="H181" s="7">
        <v>70003</v>
      </c>
    </row>
    <row r="182" spans="1:9" x14ac:dyDescent="0.25">
      <c r="A182" s="106" t="s">
        <v>416</v>
      </c>
      <c r="B182" s="107" t="s">
        <v>417</v>
      </c>
      <c r="C182" s="4" t="s">
        <v>2</v>
      </c>
      <c r="D182" s="7" t="str">
        <f>VLOOKUP(H182,Lieferanten!$A$2:$B$85,2,FALSE)</f>
        <v>GEPA</v>
      </c>
      <c r="E182" s="5">
        <v>4.4800000000000004</v>
      </c>
      <c r="F182" s="5">
        <v>4.79</v>
      </c>
      <c r="G182" s="4" t="s">
        <v>121</v>
      </c>
      <c r="H182" s="7">
        <v>70003</v>
      </c>
    </row>
    <row r="183" spans="1:9" x14ac:dyDescent="0.25">
      <c r="A183" s="108" t="s">
        <v>461</v>
      </c>
      <c r="B183" s="108" t="s">
        <v>462</v>
      </c>
      <c r="C183" s="4" t="s">
        <v>2</v>
      </c>
      <c r="D183" s="7" t="str">
        <f>VLOOKUP(H183,Lieferanten!$A$2:$B$85,2,FALSE)</f>
        <v>El Puente</v>
      </c>
      <c r="E183" s="5">
        <v>2.71</v>
      </c>
      <c r="F183" s="5">
        <v>2.9</v>
      </c>
      <c r="G183" s="4" t="s">
        <v>68</v>
      </c>
      <c r="H183" s="7">
        <v>70002</v>
      </c>
    </row>
    <row r="184" spans="1:9" x14ac:dyDescent="0.25">
      <c r="A184" s="4" t="s">
        <v>215</v>
      </c>
      <c r="B184" s="4" t="s">
        <v>216</v>
      </c>
      <c r="D184" s="7" t="str">
        <f>VLOOKUP(H184,Lieferanten!$A$2:$B$85,2,FALSE)</f>
        <v>El Puente</v>
      </c>
      <c r="E184" s="5">
        <v>4.58</v>
      </c>
      <c r="F184" s="5">
        <v>4.9000000000000004</v>
      </c>
      <c r="G184" s="4" t="s">
        <v>68</v>
      </c>
      <c r="H184" s="7">
        <v>70002</v>
      </c>
    </row>
    <row r="185" spans="1:9" x14ac:dyDescent="0.25">
      <c r="A185" s="4" t="s">
        <v>217</v>
      </c>
      <c r="B185" s="4" t="s">
        <v>218</v>
      </c>
      <c r="D185" s="7" t="str">
        <f>VLOOKUP(H185,Lieferanten!$A$2:$B$85,2,FALSE)</f>
        <v>El Puente</v>
      </c>
      <c r="E185" s="5">
        <v>2.71</v>
      </c>
      <c r="F185" s="5">
        <v>2.9</v>
      </c>
      <c r="G185" s="4" t="s">
        <v>68</v>
      </c>
      <c r="H185" s="7">
        <v>70002</v>
      </c>
    </row>
    <row r="186" spans="1:9" x14ac:dyDescent="0.25">
      <c r="A186" s="13" t="s">
        <v>219</v>
      </c>
      <c r="B186" s="13"/>
      <c r="C186" s="13"/>
      <c r="D186" s="14"/>
      <c r="E186" s="15"/>
      <c r="F186" s="15"/>
      <c r="G186" s="13"/>
      <c r="H186" s="13"/>
      <c r="I186" s="16"/>
    </row>
    <row r="187" spans="1:9" x14ac:dyDescent="0.25">
      <c r="A187" s="4" t="s">
        <v>220</v>
      </c>
      <c r="B187" s="4" t="s">
        <v>463</v>
      </c>
      <c r="D187" s="7" t="str">
        <f>VLOOKUP(H187,Lieferanten!$A$2:$B$85,2,FALSE)</f>
        <v>dwp</v>
      </c>
      <c r="E187" s="5">
        <v>3.17</v>
      </c>
      <c r="F187" s="5">
        <v>3.39</v>
      </c>
      <c r="G187" s="4" t="s">
        <v>121</v>
      </c>
      <c r="H187" s="7">
        <v>70005</v>
      </c>
    </row>
    <row r="188" spans="1:9" x14ac:dyDescent="0.25">
      <c r="A188" s="4" t="s">
        <v>221</v>
      </c>
      <c r="B188" s="4" t="s">
        <v>222</v>
      </c>
      <c r="D188" s="7" t="str">
        <f>VLOOKUP(H188,Lieferanten!$A$2:$B$85,2,FALSE)</f>
        <v>dwp</v>
      </c>
      <c r="E188" s="5">
        <v>4.67</v>
      </c>
      <c r="F188" s="5">
        <v>4.99</v>
      </c>
      <c r="G188" s="4" t="s">
        <v>135</v>
      </c>
      <c r="H188" s="7">
        <v>70005</v>
      </c>
    </row>
    <row r="189" spans="1:9" x14ac:dyDescent="0.25">
      <c r="A189" s="4" t="s">
        <v>223</v>
      </c>
      <c r="B189" s="4" t="s">
        <v>224</v>
      </c>
      <c r="C189" s="4" t="s">
        <v>2</v>
      </c>
      <c r="D189" s="7" t="str">
        <f>VLOOKUP(H189,Lieferanten!$A$2:$B$85,2,FALSE)</f>
        <v>GEPA</v>
      </c>
      <c r="E189" s="5">
        <v>1.39</v>
      </c>
      <c r="F189" s="5">
        <v>1.49</v>
      </c>
      <c r="G189" s="4" t="s">
        <v>121</v>
      </c>
      <c r="H189" s="7">
        <v>70003</v>
      </c>
    </row>
    <row r="190" spans="1:9" x14ac:dyDescent="0.25">
      <c r="A190" s="4" t="s">
        <v>225</v>
      </c>
      <c r="B190" s="108" t="s">
        <v>418</v>
      </c>
      <c r="C190" s="4" t="s">
        <v>2</v>
      </c>
      <c r="D190" s="7" t="str">
        <f>VLOOKUP(H190,Lieferanten!$A$2:$B$85,2,FALSE)</f>
        <v>El Puente</v>
      </c>
      <c r="E190" s="5">
        <v>2.34</v>
      </c>
      <c r="F190" s="5">
        <v>2.5</v>
      </c>
      <c r="G190" s="4" t="s">
        <v>11</v>
      </c>
      <c r="H190" s="7">
        <v>70002</v>
      </c>
    </row>
    <row r="191" spans="1:9" x14ac:dyDescent="0.25">
      <c r="A191" s="4" t="s">
        <v>338</v>
      </c>
      <c r="B191" s="4" t="s">
        <v>464</v>
      </c>
      <c r="C191" s="4" t="s">
        <v>2</v>
      </c>
      <c r="D191" s="7" t="str">
        <f>VLOOKUP(H191,Lieferanten!$A$2:$B$85,2,FALSE)</f>
        <v>El Puente</v>
      </c>
      <c r="E191" s="5">
        <v>2.34</v>
      </c>
      <c r="F191" s="5">
        <v>2.5</v>
      </c>
      <c r="G191" s="4" t="s">
        <v>68</v>
      </c>
      <c r="H191" s="7">
        <v>70002</v>
      </c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B13" sqref="B13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6" t="s">
        <v>226</v>
      </c>
      <c r="B1" s="6" t="s">
        <v>227</v>
      </c>
    </row>
    <row r="2" spans="1:2" x14ac:dyDescent="0.25">
      <c r="A2" s="7">
        <v>70001</v>
      </c>
      <c r="B2" s="4" t="s">
        <v>228</v>
      </c>
    </row>
    <row r="3" spans="1:2" x14ac:dyDescent="0.25">
      <c r="A3" s="7">
        <v>70002</v>
      </c>
      <c r="B3" s="4" t="s">
        <v>229</v>
      </c>
    </row>
    <row r="4" spans="1:2" x14ac:dyDescent="0.25">
      <c r="A4" s="7">
        <v>70003</v>
      </c>
      <c r="B4" s="4" t="s">
        <v>230</v>
      </c>
    </row>
    <row r="5" spans="1:2" x14ac:dyDescent="0.25">
      <c r="A5" s="7">
        <v>70004</v>
      </c>
      <c r="B5" s="4" t="s">
        <v>231</v>
      </c>
    </row>
    <row r="6" spans="1:2" x14ac:dyDescent="0.25">
      <c r="A6" s="7">
        <v>70005</v>
      </c>
      <c r="B6" s="4" t="s">
        <v>232</v>
      </c>
    </row>
    <row r="7" spans="1:2" x14ac:dyDescent="0.25">
      <c r="A7" s="7">
        <v>70008</v>
      </c>
      <c r="B7" s="4" t="s">
        <v>233</v>
      </c>
    </row>
    <row r="8" spans="1:2" x14ac:dyDescent="0.25">
      <c r="A8" s="7">
        <v>70010</v>
      </c>
      <c r="B8" s="4" t="s">
        <v>234</v>
      </c>
    </row>
    <row r="9" spans="1:2" x14ac:dyDescent="0.25">
      <c r="A9" s="7">
        <v>70011</v>
      </c>
      <c r="B9" s="4" t="s">
        <v>235</v>
      </c>
    </row>
    <row r="10" spans="1:2" x14ac:dyDescent="0.25">
      <c r="A10" s="7">
        <v>70012</v>
      </c>
      <c r="B10" s="4" t="s">
        <v>236</v>
      </c>
    </row>
    <row r="11" spans="1:2" x14ac:dyDescent="0.25">
      <c r="A11" s="7">
        <v>70015</v>
      </c>
      <c r="B11" s="4" t="s">
        <v>237</v>
      </c>
    </row>
    <row r="12" spans="1:2" x14ac:dyDescent="0.25">
      <c r="A12" s="7">
        <v>70017</v>
      </c>
      <c r="B12" s="4" t="s">
        <v>304</v>
      </c>
    </row>
    <row r="13" spans="1:2" x14ac:dyDescent="0.25">
      <c r="A13" s="7">
        <v>70023</v>
      </c>
      <c r="B13" s="4" t="s">
        <v>238</v>
      </c>
    </row>
    <row r="14" spans="1:2" x14ac:dyDescent="0.25">
      <c r="A14" s="7">
        <v>70024</v>
      </c>
      <c r="B14" s="4" t="s">
        <v>239</v>
      </c>
    </row>
    <row r="15" spans="1:2" x14ac:dyDescent="0.25">
      <c r="A15" s="7">
        <v>70026</v>
      </c>
      <c r="B15" s="4" t="s">
        <v>240</v>
      </c>
    </row>
    <row r="16" spans="1:2" x14ac:dyDescent="0.25">
      <c r="A16" s="7">
        <v>70027</v>
      </c>
      <c r="B16" s="4" t="s">
        <v>241</v>
      </c>
    </row>
    <row r="17" spans="1:2" x14ac:dyDescent="0.25">
      <c r="A17" s="7">
        <v>70028</v>
      </c>
      <c r="B17" s="4" t="s">
        <v>242</v>
      </c>
    </row>
    <row r="18" spans="1:2" x14ac:dyDescent="0.25">
      <c r="A18" s="7">
        <v>70030</v>
      </c>
      <c r="B18" s="4" t="s">
        <v>243</v>
      </c>
    </row>
    <row r="19" spans="1:2" x14ac:dyDescent="0.25">
      <c r="A19" s="7">
        <v>70039</v>
      </c>
      <c r="B19" s="4" t="s">
        <v>240</v>
      </c>
    </row>
    <row r="20" spans="1:2" x14ac:dyDescent="0.25">
      <c r="A20" s="7">
        <v>70040</v>
      </c>
      <c r="B20" s="4" t="s">
        <v>244</v>
      </c>
    </row>
    <row r="21" spans="1:2" x14ac:dyDescent="0.25">
      <c r="A21" s="7">
        <v>70044</v>
      </c>
      <c r="B21" s="4" t="s">
        <v>245</v>
      </c>
    </row>
    <row r="22" spans="1:2" x14ac:dyDescent="0.25">
      <c r="A22" s="7">
        <v>70048</v>
      </c>
      <c r="B22" s="4" t="s">
        <v>246</v>
      </c>
    </row>
    <row r="23" spans="1:2" x14ac:dyDescent="0.25">
      <c r="A23" s="7">
        <v>70049</v>
      </c>
      <c r="B23" s="4" t="s">
        <v>247</v>
      </c>
    </row>
    <row r="24" spans="1:2" x14ac:dyDescent="0.25">
      <c r="A24" s="7">
        <v>70050</v>
      </c>
      <c r="B24" s="4" t="s">
        <v>248</v>
      </c>
    </row>
    <row r="25" spans="1:2" x14ac:dyDescent="0.25">
      <c r="A25" s="7">
        <v>70055</v>
      </c>
      <c r="B25" s="4" t="s">
        <v>249</v>
      </c>
    </row>
    <row r="26" spans="1:2" x14ac:dyDescent="0.25">
      <c r="A26" s="7">
        <v>70056</v>
      </c>
      <c r="B26" s="4" t="s">
        <v>250</v>
      </c>
    </row>
    <row r="27" spans="1:2" x14ac:dyDescent="0.25">
      <c r="A27" s="7">
        <v>70057</v>
      </c>
      <c r="B27" s="4" t="s">
        <v>251</v>
      </c>
    </row>
    <row r="28" spans="1:2" x14ac:dyDescent="0.25">
      <c r="A28" s="7">
        <v>70058</v>
      </c>
      <c r="B28" s="4" t="s">
        <v>252</v>
      </c>
    </row>
    <row r="29" spans="1:2" x14ac:dyDescent="0.25">
      <c r="A29" s="7">
        <v>70060</v>
      </c>
      <c r="B29" s="4" t="s">
        <v>253</v>
      </c>
    </row>
    <row r="30" spans="1:2" x14ac:dyDescent="0.25">
      <c r="A30" s="7">
        <v>70061</v>
      </c>
      <c r="B30" s="4" t="s">
        <v>254</v>
      </c>
    </row>
    <row r="31" spans="1:2" x14ac:dyDescent="0.25">
      <c r="A31" s="7">
        <v>70063</v>
      </c>
      <c r="B31" s="4" t="s">
        <v>255</v>
      </c>
    </row>
    <row r="32" spans="1:2" x14ac:dyDescent="0.25">
      <c r="A32" s="7">
        <v>70065</v>
      </c>
      <c r="B32" s="4" t="s">
        <v>303</v>
      </c>
    </row>
    <row r="33" spans="1:2" x14ac:dyDescent="0.25">
      <c r="A33" s="7">
        <v>70066</v>
      </c>
      <c r="B33" s="4" t="s">
        <v>256</v>
      </c>
    </row>
    <row r="34" spans="1:2" x14ac:dyDescent="0.25">
      <c r="A34" s="7">
        <v>70067</v>
      </c>
      <c r="B34" s="4" t="s">
        <v>257</v>
      </c>
    </row>
    <row r="35" spans="1:2" x14ac:dyDescent="0.25">
      <c r="A35" s="7">
        <v>70068</v>
      </c>
      <c r="B35" s="4" t="s">
        <v>258</v>
      </c>
    </row>
    <row r="36" spans="1:2" x14ac:dyDescent="0.25">
      <c r="A36" s="7">
        <v>70071</v>
      </c>
      <c r="B36" s="4" t="s">
        <v>259</v>
      </c>
    </row>
    <row r="37" spans="1:2" x14ac:dyDescent="0.25">
      <c r="A37" s="7">
        <v>70072</v>
      </c>
      <c r="B37" s="4" t="s">
        <v>260</v>
      </c>
    </row>
    <row r="38" spans="1:2" x14ac:dyDescent="0.25">
      <c r="A38" s="7">
        <v>70073</v>
      </c>
      <c r="B38" s="4" t="s">
        <v>261</v>
      </c>
    </row>
    <row r="39" spans="1:2" x14ac:dyDescent="0.25">
      <c r="A39" s="7">
        <v>70074</v>
      </c>
      <c r="B39" s="4" t="s">
        <v>262</v>
      </c>
    </row>
    <row r="40" spans="1:2" x14ac:dyDescent="0.25">
      <c r="A40" s="7">
        <v>70075</v>
      </c>
      <c r="B40" s="4" t="s">
        <v>263</v>
      </c>
    </row>
    <row r="41" spans="1:2" x14ac:dyDescent="0.25">
      <c r="A41" s="7">
        <v>70076</v>
      </c>
      <c r="B41" s="4" t="s">
        <v>264</v>
      </c>
    </row>
    <row r="42" spans="1:2" x14ac:dyDescent="0.25">
      <c r="A42" s="7">
        <v>70078</v>
      </c>
      <c r="B42" s="4" t="s">
        <v>265</v>
      </c>
    </row>
    <row r="43" spans="1:2" x14ac:dyDescent="0.25">
      <c r="A43" s="7">
        <v>70079</v>
      </c>
      <c r="B43" s="4" t="s">
        <v>266</v>
      </c>
    </row>
    <row r="44" spans="1:2" x14ac:dyDescent="0.25">
      <c r="A44" s="7">
        <v>70081</v>
      </c>
      <c r="B44" s="4" t="s">
        <v>267</v>
      </c>
    </row>
    <row r="45" spans="1:2" x14ac:dyDescent="0.25">
      <c r="A45" s="7">
        <v>70082</v>
      </c>
      <c r="B45" s="4" t="s">
        <v>268</v>
      </c>
    </row>
    <row r="46" spans="1:2" x14ac:dyDescent="0.25">
      <c r="A46" s="7">
        <v>70083</v>
      </c>
      <c r="B46" s="4" t="s">
        <v>269</v>
      </c>
    </row>
    <row r="47" spans="1:2" x14ac:dyDescent="0.25">
      <c r="A47" s="7">
        <v>70084</v>
      </c>
      <c r="B47" s="4" t="s">
        <v>270</v>
      </c>
    </row>
    <row r="48" spans="1:2" x14ac:dyDescent="0.25">
      <c r="A48" s="7">
        <v>70085</v>
      </c>
      <c r="B48" s="4" t="s">
        <v>271</v>
      </c>
    </row>
    <row r="49" spans="1:2" x14ac:dyDescent="0.25">
      <c r="A49" s="7">
        <v>70086</v>
      </c>
      <c r="B49" s="4" t="s">
        <v>272</v>
      </c>
    </row>
    <row r="50" spans="1:2" x14ac:dyDescent="0.25">
      <c r="A50" s="7">
        <v>70087</v>
      </c>
      <c r="B50" s="4" t="s">
        <v>273</v>
      </c>
    </row>
    <row r="51" spans="1:2" x14ac:dyDescent="0.25">
      <c r="A51" s="7">
        <v>70088</v>
      </c>
      <c r="B51" s="4" t="s">
        <v>274</v>
      </c>
    </row>
    <row r="52" spans="1:2" x14ac:dyDescent="0.25">
      <c r="A52" s="7">
        <v>70089</v>
      </c>
      <c r="B52" s="4" t="s">
        <v>275</v>
      </c>
    </row>
    <row r="53" spans="1:2" x14ac:dyDescent="0.25">
      <c r="A53" s="7">
        <v>70090</v>
      </c>
      <c r="B53" s="4" t="s">
        <v>276</v>
      </c>
    </row>
    <row r="54" spans="1:2" x14ac:dyDescent="0.25">
      <c r="A54" s="7">
        <v>70091</v>
      </c>
    </row>
    <row r="55" spans="1:2" x14ac:dyDescent="0.25">
      <c r="A55" s="7">
        <v>70999</v>
      </c>
      <c r="B55" s="4" t="s">
        <v>277</v>
      </c>
    </row>
    <row r="56" spans="1:2" x14ac:dyDescent="0.25">
      <c r="A56" s="7">
        <v>71005</v>
      </c>
      <c r="B56" s="4" t="s">
        <v>278</v>
      </c>
    </row>
    <row r="57" spans="1:2" x14ac:dyDescent="0.25">
      <c r="A57" s="7">
        <v>71008</v>
      </c>
      <c r="B57" s="4" t="s">
        <v>279</v>
      </c>
    </row>
    <row r="58" spans="1:2" x14ac:dyDescent="0.25">
      <c r="A58" s="7">
        <v>71009</v>
      </c>
      <c r="B58" s="4" t="s">
        <v>280</v>
      </c>
    </row>
    <row r="59" spans="1:2" x14ac:dyDescent="0.25">
      <c r="A59" s="7">
        <v>71010</v>
      </c>
      <c r="B59" s="4" t="s">
        <v>281</v>
      </c>
    </row>
    <row r="60" spans="1:2" x14ac:dyDescent="0.25">
      <c r="A60" s="7">
        <v>71011</v>
      </c>
      <c r="B60" s="4" t="s">
        <v>282</v>
      </c>
    </row>
    <row r="61" spans="1:2" x14ac:dyDescent="0.25">
      <c r="A61" s="7">
        <v>71013</v>
      </c>
      <c r="B61" s="4" t="s">
        <v>283</v>
      </c>
    </row>
    <row r="62" spans="1:2" x14ac:dyDescent="0.25">
      <c r="A62" s="7">
        <v>71014</v>
      </c>
      <c r="B62" s="4" t="s">
        <v>284</v>
      </c>
    </row>
    <row r="63" spans="1:2" x14ac:dyDescent="0.25">
      <c r="A63" s="7">
        <v>71016</v>
      </c>
      <c r="B63" s="4" t="s">
        <v>285</v>
      </c>
    </row>
    <row r="64" spans="1:2" x14ac:dyDescent="0.25">
      <c r="A64" s="7">
        <v>71017</v>
      </c>
      <c r="B64" s="4" t="s">
        <v>286</v>
      </c>
    </row>
    <row r="65" spans="1:2" x14ac:dyDescent="0.25">
      <c r="A65" s="7">
        <v>71018</v>
      </c>
      <c r="B65" s="4" t="s">
        <v>287</v>
      </c>
    </row>
    <row r="66" spans="1:2" x14ac:dyDescent="0.25">
      <c r="A66" s="7">
        <v>71019</v>
      </c>
      <c r="B66" s="4" t="s">
        <v>288</v>
      </c>
    </row>
    <row r="67" spans="1:2" x14ac:dyDescent="0.25">
      <c r="A67" s="7">
        <v>71020</v>
      </c>
      <c r="B67" s="4" t="s">
        <v>289</v>
      </c>
    </row>
    <row r="68" spans="1:2" x14ac:dyDescent="0.25">
      <c r="A68" s="7">
        <v>80000</v>
      </c>
      <c r="B68" s="4" t="s">
        <v>290</v>
      </c>
    </row>
    <row r="69" spans="1:2" x14ac:dyDescent="0.25">
      <c r="A69" s="7">
        <v>80001</v>
      </c>
      <c r="B69" s="4" t="s">
        <v>274</v>
      </c>
    </row>
    <row r="70" spans="1:2" x14ac:dyDescent="0.25">
      <c r="A70" s="7">
        <v>80002</v>
      </c>
      <c r="B70" s="4" t="s">
        <v>291</v>
      </c>
    </row>
    <row r="71" spans="1:2" x14ac:dyDescent="0.25">
      <c r="A71" s="7">
        <v>80003</v>
      </c>
      <c r="B71" s="4" t="s">
        <v>292</v>
      </c>
    </row>
    <row r="72" spans="1:2" x14ac:dyDescent="0.25">
      <c r="A72" s="7">
        <v>80004</v>
      </c>
      <c r="B72" s="4" t="s">
        <v>293</v>
      </c>
    </row>
    <row r="73" spans="1:2" x14ac:dyDescent="0.25">
      <c r="A73" s="7">
        <v>80005</v>
      </c>
      <c r="B73" s="4" t="s">
        <v>294</v>
      </c>
    </row>
    <row r="74" spans="1:2" x14ac:dyDescent="0.25">
      <c r="A74" s="7">
        <v>80006</v>
      </c>
      <c r="B74" s="4" t="s">
        <v>295</v>
      </c>
    </row>
    <row r="75" spans="1:2" x14ac:dyDescent="0.25">
      <c r="A75" s="7">
        <v>80007</v>
      </c>
    </row>
    <row r="76" spans="1:2" x14ac:dyDescent="0.25">
      <c r="A76" s="7">
        <v>80008</v>
      </c>
    </row>
    <row r="77" spans="1:2" x14ac:dyDescent="0.25">
      <c r="A77" s="7">
        <v>80009</v>
      </c>
      <c r="B77" s="4" t="s">
        <v>296</v>
      </c>
    </row>
    <row r="78" spans="1:2" x14ac:dyDescent="0.25">
      <c r="A78" s="7">
        <v>80010</v>
      </c>
      <c r="B78" s="4" t="s">
        <v>297</v>
      </c>
    </row>
    <row r="79" spans="1:2" x14ac:dyDescent="0.25">
      <c r="A79" s="7">
        <v>80011</v>
      </c>
      <c r="B79" s="4" t="s">
        <v>298</v>
      </c>
    </row>
    <row r="80" spans="1:2" x14ac:dyDescent="0.25">
      <c r="A80" s="7">
        <v>80012</v>
      </c>
      <c r="B80" s="4" t="s">
        <v>299</v>
      </c>
    </row>
    <row r="81" spans="1:2" x14ac:dyDescent="0.25">
      <c r="A81" s="7">
        <v>80013</v>
      </c>
      <c r="B81" s="4" t="s">
        <v>300</v>
      </c>
    </row>
    <row r="82" spans="1:2" x14ac:dyDescent="0.25">
      <c r="A82" s="7">
        <v>80014</v>
      </c>
      <c r="B82" s="4" t="s">
        <v>301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Speisen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2015-04-14T15:24:07Z</cp:lastPrinted>
  <dcterms:created xsi:type="dcterms:W3CDTF">2015-04-14T14:48:17Z</dcterms:created>
  <dcterms:modified xsi:type="dcterms:W3CDTF">2019-04-30T10:19:18Z</dcterms:modified>
</cp:coreProperties>
</file>